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95" windowHeight="7890"/>
  </bookViews>
  <sheets>
    <sheet name="Carte des vins" sheetId="1" r:id="rId1"/>
    <sheet name="Carte des vins metro" sheetId="2" r:id="rId2"/>
    <sheet name="Calcut tarif vente" sheetId="3" r:id="rId3"/>
  </sheets>
  <calcPr calcId="125725"/>
</workbook>
</file>

<file path=xl/calcChain.xml><?xml version="1.0" encoding="utf-8"?>
<calcChain xmlns="http://schemas.openxmlformats.org/spreadsheetml/2006/main">
  <c r="B109" i="1"/>
  <c r="B76"/>
  <c r="B26"/>
  <c r="B36" l="1"/>
  <c r="B23" l="1"/>
  <c r="B61"/>
  <c r="B118"/>
  <c r="B21"/>
  <c r="B90"/>
  <c r="B99"/>
  <c r="B73"/>
  <c r="B33"/>
  <c r="B9"/>
  <c r="B95"/>
  <c r="B101" l="1"/>
  <c r="B86" l="1"/>
  <c r="B22"/>
  <c r="B72"/>
  <c r="B111"/>
  <c r="B7"/>
  <c r="B74" l="1"/>
  <c r="B27"/>
  <c r="B110"/>
  <c r="B45"/>
  <c r="B97" l="1"/>
  <c r="B47" l="1"/>
  <c r="B10" l="1"/>
  <c r="B8"/>
  <c r="B6"/>
  <c r="B5"/>
  <c r="B16"/>
  <c r="B20"/>
  <c r="B25"/>
  <c r="B24"/>
  <c r="B19"/>
  <c r="B18"/>
  <c r="B17"/>
  <c r="B30"/>
  <c r="B38"/>
  <c r="B37"/>
  <c r="B41"/>
  <c r="B48"/>
  <c r="B46"/>
  <c r="B44"/>
  <c r="B49"/>
  <c r="B66"/>
  <c r="B65"/>
  <c r="B64"/>
  <c r="B63"/>
  <c r="B62"/>
  <c r="B60"/>
  <c r="B59"/>
  <c r="B58"/>
  <c r="B57"/>
  <c r="B56"/>
  <c r="B55"/>
  <c r="B54"/>
  <c r="B69"/>
  <c r="B78"/>
  <c r="B77"/>
  <c r="B75"/>
  <c r="B70"/>
  <c r="B71"/>
  <c r="B83"/>
  <c r="B82"/>
  <c r="B81"/>
  <c r="B94"/>
  <c r="B102"/>
  <c r="B100"/>
  <c r="B98"/>
  <c r="B91"/>
  <c r="B93"/>
  <c r="B92"/>
  <c r="B115"/>
  <c r="B114"/>
  <c r="B113"/>
  <c r="B112"/>
  <c r="B108"/>
  <c r="B107"/>
  <c r="B106"/>
  <c r="B105"/>
  <c r="B124"/>
  <c r="B127"/>
  <c r="B131"/>
  <c r="B130"/>
  <c r="B137"/>
  <c r="B140"/>
  <c r="B96" l="1"/>
  <c r="B3" i="3" l="1"/>
</calcChain>
</file>

<file path=xl/sharedStrings.xml><?xml version="1.0" encoding="utf-8"?>
<sst xmlns="http://schemas.openxmlformats.org/spreadsheetml/2006/main" count="212" uniqueCount="145">
  <si>
    <t xml:space="preserve">LES BLANCS </t>
  </si>
  <si>
    <t>Prix Cave</t>
  </si>
  <si>
    <t>Droit Bouchon</t>
  </si>
  <si>
    <t>½ Btl</t>
  </si>
  <si>
    <t>Btl</t>
  </si>
  <si>
    <t>75 cl</t>
  </si>
  <si>
    <t>37.5 cl</t>
  </si>
  <si>
    <t xml:space="preserve">FIEFS VENDEENS </t>
  </si>
  <si>
    <t>à emporter</t>
  </si>
  <si>
    <t xml:space="preserve">à table </t>
  </si>
  <si>
    <t>Le Blanc Moelleux</t>
  </si>
  <si>
    <t>VAL DE LOIRE</t>
  </si>
  <si>
    <t>BOURGOGNE</t>
  </si>
  <si>
    <t>VINS DU SUD</t>
  </si>
  <si>
    <t>LES ROUGES</t>
  </si>
  <si>
    <t>IGP Val de Loire, Domaine Prieuré la Chaume, Rigoletto, 2015</t>
  </si>
  <si>
    <t>(MAGNUM)</t>
  </si>
  <si>
    <t>AOP Gevrey Chambertin, La Justice, René Bouvier, 2014</t>
  </si>
  <si>
    <r>
      <t>AOP Pommard 1</t>
    </r>
    <r>
      <rPr>
        <vertAlign val="superscript"/>
        <sz val="11"/>
        <color theme="1"/>
        <rFont val="Vollkorn Regular"/>
      </rPr>
      <t>er</t>
    </r>
    <r>
      <rPr>
        <sz val="11"/>
        <color theme="1"/>
        <rFont val="Vollkorn Regular"/>
      </rPr>
      <t xml:space="preserve"> cru, Les Saucilles, Jean Marc Boillot, 2007</t>
    </r>
  </si>
  <si>
    <t>BORDEAUX</t>
  </si>
  <si>
    <t>LES ROSES</t>
  </si>
  <si>
    <t>LES EFFERVESCENTS</t>
  </si>
  <si>
    <t>CHAMPAGNE</t>
  </si>
  <si>
    <t>LES VINS AU VERRE (12,50 cl)</t>
  </si>
  <si>
    <t>LES BLANCS</t>
  </si>
  <si>
    <t xml:space="preserve">LES ROUGES </t>
  </si>
  <si>
    <t>LE ROSE</t>
  </si>
  <si>
    <t>CARTE DES VINS</t>
  </si>
  <si>
    <t>Prix d'achat TTC</t>
  </si>
  <si>
    <t>A emporter</t>
  </si>
  <si>
    <t>droit de bouchon</t>
  </si>
  <si>
    <t>0 - 5,99</t>
  </si>
  <si>
    <t>6 - 10,99</t>
  </si>
  <si>
    <t>11 - 15,99</t>
  </si>
  <si>
    <t>16 - 24,99</t>
  </si>
  <si>
    <t>25 - 34,99</t>
  </si>
  <si>
    <t>35 - 50</t>
  </si>
  <si>
    <t>50 &amp; +</t>
  </si>
  <si>
    <t>IGP Val de Loire – Brem s/Mer, D. St Nicolas, Le Poirée, 2011</t>
  </si>
  <si>
    <t xml:space="preserve">                     Demeter: vin en agriculture Bio-Dynamique</t>
  </si>
  <si>
    <t xml:space="preserve">                    AB: Vin en agriculture Biologique</t>
  </si>
  <si>
    <t xml:space="preserve">Les vins sélectionnés peuvent contenir les mentions suivantes: </t>
  </si>
  <si>
    <t>AOP Languedoc, Mas de la Barben, Les Sabines, 2013</t>
  </si>
  <si>
    <t>(Vendanges d'Automne)</t>
  </si>
  <si>
    <t>IGP Val de Loire - Chantonnay, D. de la Barbinière, Eclipse, 2009</t>
  </si>
  <si>
    <t>AOP Crozes Hermitages, Yann Chave, 2016</t>
  </si>
  <si>
    <t>AOP Savennières, Château Soucherie, Clos des Perrières, 2014</t>
  </si>
  <si>
    <t xml:space="preserve">AOP Champagne, Lhuillier, Brut Tradition, S.A. </t>
  </si>
  <si>
    <t>AOP Vacqueyras, Domaine de la Tête Noire, La Clapière, 2014</t>
  </si>
  <si>
    <t>AOP Pauillac, Lacoste Borie, 2012</t>
  </si>
  <si>
    <t>AOP Castillon, Château Lideyre, 2015</t>
  </si>
  <si>
    <t>IGP Val de Loire, Prieuré La Chaume, Prima Donna, 2015</t>
  </si>
  <si>
    <t>AOP Saint Julien, Les Fiefs de Lagrange, 2013</t>
  </si>
  <si>
    <t>IGP Val de Loire, Domaine Prieuré la Chaume, Bel Canto, 2017</t>
  </si>
  <si>
    <t>IGP Val de Loire - Brem s/Mer, D. des Granges, Part des Anges, 2015</t>
  </si>
  <si>
    <t>AOP Chinon, La Vache, Pierre Sourdais, 2017</t>
  </si>
  <si>
    <t>IGP Val de Loire, Domaine de la Barbinière, Le Bois Bouquet, 2015</t>
  </si>
  <si>
    <t>IGP Val de Loire - Chantonnay, D. de la Barbinière, Bois Bouquet, 2015</t>
  </si>
  <si>
    <t>IGP Val de Loire, Domaine des Granges, Les Petites Violières, 2016</t>
  </si>
  <si>
    <t>BEAUJOLAIS</t>
  </si>
  <si>
    <t>AOP Crozes-Hermitage, Yann Chave, 2017</t>
  </si>
  <si>
    <t>AOP Côte de Bourg, Château Tour des Graves, 2016</t>
  </si>
  <si>
    <t>SAVOIE</t>
  </si>
  <si>
    <t>AOP Savoie, Julie Portaz, Domaine de l'Epervière, Jacques, 2017</t>
  </si>
  <si>
    <t>AOP Saint Veran, Domaine Corsin, Tirages précoces, 2017</t>
  </si>
  <si>
    <t>AOP Jasnières, Domaine Gigou, Jus de Terre, 2016</t>
  </si>
  <si>
    <t>AOP Muscadet Sèvre et Maine, Domaine Petit Mouton, 2017</t>
  </si>
  <si>
    <t>AOP Coteaux du Loire, Regis Breton, Pineau d'Aunis, 2017</t>
  </si>
  <si>
    <t>VSIG, Les Vignes de l'Atrie,  Vie Vent, 2018</t>
  </si>
  <si>
    <t>IGP Val de Loire, Domaine Prieuré la Chaume, Orfeo, 2014</t>
  </si>
  <si>
    <t>IGP Val de Loire, Domaine de la Barbinière, La Douée, 2018</t>
  </si>
  <si>
    <t>*(2017)</t>
  </si>
  <si>
    <t>AOP Hautes Côtes de Nuits, D. Guyon, Les Dames de Vergy, 2016</t>
  </si>
  <si>
    <t>IGP Côte Catalane, Le Mas de la Lune, Blanche, 2017</t>
  </si>
  <si>
    <t>AOP Saint Nicolas de Bourgueil, D. du Bois Mayaud, Matière, 2016</t>
  </si>
  <si>
    <t>AOP Saint Julien, Pavillon du Glana, 2015</t>
  </si>
  <si>
    <t>AOP Beaumes de Venise, Domaine de Garance, La Treille, 2017</t>
  </si>
  <si>
    <t>AOP Pomerol, Château du Couvent, 2015</t>
  </si>
  <si>
    <t>IGP Val de Loire – Vix, V. Mercier, Cuvée M Unik Massale, 2012</t>
  </si>
  <si>
    <t>AOP Cheverny, Philippe Sauger, 2018</t>
  </si>
  <si>
    <t>IGP Var, Domaine Sainte Béatrice, 2018</t>
  </si>
  <si>
    <t xml:space="preserve">BORDEAUX </t>
  </si>
  <si>
    <t>AOP Menetou salon, Domaine P. Gilbert, 2018</t>
  </si>
  <si>
    <t>(37,5cl:2017)</t>
  </si>
  <si>
    <t>AOP Côte du Rhone, Domaine Guy Mousset, 2016</t>
  </si>
  <si>
    <t>AOP Graves de Vayres, Château Haut Bessac, 2016</t>
  </si>
  <si>
    <t>AOP Cheverny, Domaine De Montcy, 2018</t>
  </si>
  <si>
    <t>AOP Vouvray, Domaine Vincent Carême, Le Sec, 2018</t>
  </si>
  <si>
    <t>Le Vin de Liqueur</t>
  </si>
  <si>
    <t>VDF - Madiran, Château Aydie, Maydie Tannat Vintage, 2014</t>
  </si>
  <si>
    <t>(50 cl)</t>
  </si>
  <si>
    <t>AOP Montlouis sur Loire, Rocher des Violettes, Touche-Mitaine, 2017</t>
  </si>
  <si>
    <t>AOP Vacqueyras, La Ferme des Arnaud, Souviens-toi, 2017</t>
  </si>
  <si>
    <t>AOP Fiefs Vendéens-Chantonnay, D. Barbinière, Les Gorinières, 2016</t>
  </si>
  <si>
    <t>VSIG, D. des Jumeaux, La Pierre aux Fées 2018</t>
  </si>
  <si>
    <t>VSIG, Les Vignes de l'Atrie, L'Âme Heureux, 2018</t>
  </si>
  <si>
    <t>AOP Saumur Champigny, Château Villeneuve, 2018</t>
  </si>
  <si>
    <t>AOP Saumur Champigny, Château de Villeneuve, 2018</t>
  </si>
  <si>
    <t>AOP Menetou Salon, D. Philippe Gilbert, Préambule, 2018</t>
  </si>
  <si>
    <t>AOP Madiran, Domaine Moulié, 2016</t>
  </si>
  <si>
    <t>AOP Fiefs Vendéens - Chantonnay, D. de la Barbinière, Les Gorinières, 2016</t>
  </si>
  <si>
    <t>AOP Sancerre, Domaine Serge Laloue, 2017</t>
  </si>
  <si>
    <t>AOP Quincy, D. du Grand Rosières, 2018</t>
  </si>
  <si>
    <t>VSIG, D. des Jumeaux, Le sang de l'Yon, 2017</t>
  </si>
  <si>
    <t>AOP Saint Chinian, Château Boissezon Guiraud, 2018</t>
  </si>
  <si>
    <t>VSIG, Vignes de l'Atrie, Bain d'Amour, 2018</t>
  </si>
  <si>
    <t>IGP Val de Loire, D. de la Barbinière, Méthode Traditionnelle, 2018</t>
  </si>
  <si>
    <t>IGP Val de Loire - Brem s/Mer, D. des Granges, Part des Anges, 2014</t>
  </si>
  <si>
    <t>AOP Grignan les Adhémar, D. Bonetto Fabrol, Colombier, 2018</t>
  </si>
  <si>
    <t>AOP Fiefs Vendéens – Vix, Domaine Mercier, Tête de Crabe, 2019</t>
  </si>
  <si>
    <t>IGP Val de Loire, Vincent Loiret, Pinot gris, 2019</t>
  </si>
  <si>
    <t>AOP Pessac Léognan, Château Tour Léognan, 2017</t>
  </si>
  <si>
    <t>IGP Val de Loire - Côtes de la Charité, Domaine Laloue, 2018</t>
  </si>
  <si>
    <t>AOP Grignan-Les-Adhémars, D. Bonetto Fabrol, Heritage, 2018</t>
  </si>
  <si>
    <t>Le Blanc en Vendanges d'Automne (demi-sec)</t>
  </si>
  <si>
    <t>AOP Médoc, Château La Maletonne, 2016</t>
  </si>
  <si>
    <t>AOP Saint Estèphe, La Chapelle de Lafont Rochet, 2015</t>
  </si>
  <si>
    <t>AOP Péssac Léognan, Château Ferran, 2016</t>
  </si>
  <si>
    <t>AOP Margaux, Château La Gurgue, 2016</t>
  </si>
  <si>
    <t>AOP Saint Emilion Grand Cru, Château Corbin, 2014</t>
  </si>
  <si>
    <t>AOP Crozes-Hermitage, Domaine Belle, 2017</t>
  </si>
  <si>
    <t>AOP Gigondas, Seigneur de Raveil, 2016</t>
  </si>
  <si>
    <t>AOP Fiefs Vendéens – Vix, Domaine Mercier, Arlequin, 2019</t>
  </si>
  <si>
    <t>AOP Rosé de Loire, Domaine du Mihoudy, 2019</t>
  </si>
  <si>
    <r>
      <t xml:space="preserve">IGP Val de Loire, Vincent Loiret, Pinot Gris, 2019 </t>
    </r>
    <r>
      <rPr>
        <i/>
        <sz val="9"/>
        <color theme="1"/>
        <rFont val="Vollkorn Regular"/>
      </rPr>
      <t>(Vendanges Automnales)</t>
    </r>
  </si>
  <si>
    <t>AOP Morgon Cote de Py, Mee Godard, 2018</t>
  </si>
  <si>
    <t>AOP Côtes de Bordeaux - Castillon, Clos Puy Arnaud, Les Ormeaux, 2014</t>
  </si>
  <si>
    <t>AOP Côte du Rhone, Domaine Saladin, Paul, 2019</t>
  </si>
  <si>
    <t>AOP Cöte du Rhone, Domaine Saladin, Per El, 2018</t>
  </si>
  <si>
    <t>VSIG, Domaine des Jumeaux, Chemin du Querry, 2017</t>
  </si>
  <si>
    <t>AOP Touraine Chenonceaux, Domaine de la Rochette, 2015</t>
  </si>
  <si>
    <t>AOP Mâcon-Chaintré, D. Cornin, 2016</t>
  </si>
  <si>
    <t>AOP Haute Côte de Nuits, D. Dominique Guyon, 2017</t>
  </si>
  <si>
    <t>IGP Val de Loire - Allier, Les Terres d'Ocre, Tressailler, 2018</t>
  </si>
  <si>
    <t>AOP Saint Joseph, Domaine Mucyn, Les Carats, 2016</t>
  </si>
  <si>
    <t>AOP Fiefs Vendéens - Vix, V. Mercier, Racines, 2018</t>
  </si>
  <si>
    <t>AOP Côte Roannaise, D. Giraudon Vincent, Tentation, 2019</t>
  </si>
  <si>
    <t>IGP Val de Loire - Vienne, Ampélidae, Le K, 2014</t>
  </si>
  <si>
    <t>IGP Val de Loire - Vienne, Ampélidae, Le PN 1328, 2014</t>
  </si>
  <si>
    <t>IGP Val de Loire - Allier, Les Terres d'Ocres, Les Cailloux, 2018</t>
  </si>
  <si>
    <t>AOP Malpère, Le Pas de la Dame, Rosa, 2016</t>
  </si>
  <si>
    <t>AOP Irouléguy, La Cave d’Irouléguy, Xuri, 2018</t>
  </si>
  <si>
    <t>AOP Côtes de Provence, La Vie en Rose, 2019</t>
  </si>
  <si>
    <t>AOP Haut Médoc, Château Lamothe-Cissac, 2016</t>
  </si>
  <si>
    <t>AOP Quincy, D. Siret Courtaud, 2019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</si>
</sst>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_-* #,##0\ [$€-40C]_-;\-* #,##0\ [$€-40C]_-;_-* &quot;-&quot;??\ [$€-40C]_-;_-@_-"/>
  </numFmts>
  <fonts count="14">
    <font>
      <sz val="11"/>
      <color theme="1"/>
      <name val="Calibri"/>
      <family val="2"/>
      <scheme val="minor"/>
    </font>
    <font>
      <sz val="11"/>
      <color theme="1"/>
      <name val="Vollkorn Regular"/>
    </font>
    <font>
      <b/>
      <sz val="24"/>
      <color theme="1"/>
      <name val="Vollkorn Regular"/>
    </font>
    <font>
      <vertAlign val="superscript"/>
      <sz val="11"/>
      <color theme="1"/>
      <name val="Vollkorn Regular"/>
    </font>
    <font>
      <b/>
      <i/>
      <u/>
      <sz val="11"/>
      <color theme="1"/>
      <name val="Vollkorn Regular"/>
    </font>
    <font>
      <sz val="9"/>
      <color theme="1"/>
      <name val="Vollkorn Regular"/>
    </font>
    <font>
      <sz val="11"/>
      <color theme="1"/>
      <name val="Calibri"/>
      <family val="2"/>
      <scheme val="minor"/>
    </font>
    <font>
      <sz val="10"/>
      <color theme="1"/>
      <name val="Vollkorn Regular"/>
    </font>
    <font>
      <b/>
      <sz val="48"/>
      <color theme="1"/>
      <name val="Vollkorn Regular"/>
    </font>
    <font>
      <sz val="48"/>
      <color theme="1"/>
      <name val="Calibri"/>
      <family val="2"/>
      <scheme val="minor"/>
    </font>
    <font>
      <sz val="14"/>
      <color theme="1"/>
      <name val="Vollkorn Regular"/>
    </font>
    <font>
      <b/>
      <sz val="10"/>
      <color theme="1"/>
      <name val="Vollkorn Regular"/>
    </font>
    <font>
      <sz val="7"/>
      <color theme="1"/>
      <name val="Vollkorn Regular"/>
    </font>
    <font>
      <i/>
      <sz val="9"/>
      <color theme="1"/>
      <name val="Vollkorn Regula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dashDotDot">
        <color auto="1"/>
      </right>
      <top/>
      <bottom/>
      <diagonal/>
    </border>
    <border>
      <left/>
      <right style="dashDot">
        <color auto="1"/>
      </right>
      <top/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5" fillId="0" borderId="2" xfId="0" applyFont="1" applyBorder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164" fontId="7" fillId="0" borderId="0" xfId="1" applyNumberFormat="1" applyFont="1" applyAlignment="1">
      <alignment horizontal="center"/>
    </xf>
    <xf numFmtId="164" fontId="7" fillId="0" borderId="0" xfId="1" applyNumberFormat="1" applyFont="1" applyAlignment="1">
      <alignment horizontal="center" vertical="center"/>
    </xf>
    <xf numFmtId="44" fontId="7" fillId="0" borderId="0" xfId="1" applyFont="1" applyAlignment="1">
      <alignment horizontal="center"/>
    </xf>
    <xf numFmtId="44" fontId="7" fillId="0" borderId="0" xfId="1" applyFont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7" fillId="0" borderId="1" xfId="0" applyNumberFormat="1" applyFont="1" applyBorder="1" applyAlignment="1">
      <alignment vertical="center"/>
    </xf>
    <xf numFmtId="44" fontId="11" fillId="0" borderId="0" xfId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7" fillId="0" borderId="0" xfId="0" applyNumberFormat="1" applyFont="1" applyBorder="1" applyAlignment="1">
      <alignment horizontal="right" vertical="center"/>
    </xf>
    <xf numFmtId="44" fontId="7" fillId="0" borderId="0" xfId="1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12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165" fontId="7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3548744</xdr:colOff>
      <xdr:row>9</xdr:row>
      <xdr:rowOff>80335</xdr:rowOff>
    </xdr:from>
    <xdr:to>
      <xdr:col>0</xdr:col>
      <xdr:colOff>3853544</xdr:colOff>
      <xdr:row>9</xdr:row>
      <xdr:rowOff>232735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8744" y="2350460"/>
          <a:ext cx="304800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3145519</xdr:colOff>
      <xdr:row>17</xdr:row>
      <xdr:rowOff>73985</xdr:rowOff>
    </xdr:from>
    <xdr:to>
      <xdr:col>0</xdr:col>
      <xdr:colOff>3450319</xdr:colOff>
      <xdr:row>17</xdr:row>
      <xdr:rowOff>226385</xdr:rowOff>
    </xdr:to>
    <xdr:pic>
      <xdr:nvPicPr>
        <xdr:cNvPr id="8" name="Image 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5519" y="4169735"/>
          <a:ext cx="304800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2870200</xdr:colOff>
      <xdr:row>45</xdr:row>
      <xdr:rowOff>12700</xdr:rowOff>
    </xdr:from>
    <xdr:to>
      <xdr:col>0</xdr:col>
      <xdr:colOff>3089276</xdr:colOff>
      <xdr:row>45</xdr:row>
      <xdr:rowOff>254972</xdr:rowOff>
    </xdr:to>
    <xdr:pic>
      <xdr:nvPicPr>
        <xdr:cNvPr id="11" name="Image 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0200" y="7315200"/>
          <a:ext cx="219076" cy="2422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2811690</xdr:colOff>
      <xdr:row>59</xdr:row>
      <xdr:rowOff>10886</xdr:rowOff>
    </xdr:from>
    <xdr:to>
      <xdr:col>0</xdr:col>
      <xdr:colOff>3030766</xdr:colOff>
      <xdr:row>59</xdr:row>
      <xdr:rowOff>253158</xdr:rowOff>
    </xdr:to>
    <xdr:pic>
      <xdr:nvPicPr>
        <xdr:cNvPr id="12" name="Image 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1690" y="11223172"/>
          <a:ext cx="219076" cy="2422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3110594</xdr:colOff>
      <xdr:row>61</xdr:row>
      <xdr:rowOff>54935</xdr:rowOff>
    </xdr:from>
    <xdr:to>
      <xdr:col>0</xdr:col>
      <xdr:colOff>3415394</xdr:colOff>
      <xdr:row>61</xdr:row>
      <xdr:rowOff>207335</xdr:rowOff>
    </xdr:to>
    <xdr:pic>
      <xdr:nvPicPr>
        <xdr:cNvPr id="14" name="Image 13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0594" y="12199310"/>
          <a:ext cx="304800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2993119</xdr:colOff>
      <xdr:row>62</xdr:row>
      <xdr:rowOff>64460</xdr:rowOff>
    </xdr:from>
    <xdr:to>
      <xdr:col>0</xdr:col>
      <xdr:colOff>3297919</xdr:colOff>
      <xdr:row>62</xdr:row>
      <xdr:rowOff>216860</xdr:rowOff>
    </xdr:to>
    <xdr:pic>
      <xdr:nvPicPr>
        <xdr:cNvPr id="15" name="Image 1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3119" y="12494585"/>
          <a:ext cx="304800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3980544</xdr:colOff>
      <xdr:row>65</xdr:row>
      <xdr:rowOff>83510</xdr:rowOff>
    </xdr:from>
    <xdr:to>
      <xdr:col>0</xdr:col>
      <xdr:colOff>4285344</xdr:colOff>
      <xdr:row>65</xdr:row>
      <xdr:rowOff>235910</xdr:rowOff>
    </xdr:to>
    <xdr:pic>
      <xdr:nvPicPr>
        <xdr:cNvPr id="17" name="Image 16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0544" y="13085135"/>
          <a:ext cx="304800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3009900</xdr:colOff>
      <xdr:row>69</xdr:row>
      <xdr:rowOff>9525</xdr:rowOff>
    </xdr:from>
    <xdr:to>
      <xdr:col>0</xdr:col>
      <xdr:colOff>3228976</xdr:colOff>
      <xdr:row>69</xdr:row>
      <xdr:rowOff>251797</xdr:rowOff>
    </xdr:to>
    <xdr:pic>
      <xdr:nvPicPr>
        <xdr:cNvPr id="18" name="Image 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4058900"/>
          <a:ext cx="219076" cy="2422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3663950</xdr:colOff>
      <xdr:row>74</xdr:row>
      <xdr:rowOff>28575</xdr:rowOff>
    </xdr:from>
    <xdr:to>
      <xdr:col>0</xdr:col>
      <xdr:colOff>3883026</xdr:colOff>
      <xdr:row>74</xdr:row>
      <xdr:rowOff>270847</xdr:rowOff>
    </xdr:to>
    <xdr:pic>
      <xdr:nvPicPr>
        <xdr:cNvPr id="20" name="Image 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950" y="14649450"/>
          <a:ext cx="219076" cy="2422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4038600</xdr:colOff>
      <xdr:row>105</xdr:row>
      <xdr:rowOff>38100</xdr:rowOff>
    </xdr:from>
    <xdr:to>
      <xdr:col>0</xdr:col>
      <xdr:colOff>4257676</xdr:colOff>
      <xdr:row>105</xdr:row>
      <xdr:rowOff>280372</xdr:rowOff>
    </xdr:to>
    <xdr:pic>
      <xdr:nvPicPr>
        <xdr:cNvPr id="22" name="Image 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1135975"/>
          <a:ext cx="219076" cy="2422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2889250</xdr:colOff>
      <xdr:row>112</xdr:row>
      <xdr:rowOff>20411</xdr:rowOff>
    </xdr:from>
    <xdr:to>
      <xdr:col>0</xdr:col>
      <xdr:colOff>3108326</xdr:colOff>
      <xdr:row>112</xdr:row>
      <xdr:rowOff>258536</xdr:rowOff>
    </xdr:to>
    <xdr:pic>
      <xdr:nvPicPr>
        <xdr:cNvPr id="23" name="Image 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9250" y="21887090"/>
          <a:ext cx="219076" cy="2381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2955471</xdr:colOff>
      <xdr:row>150</xdr:row>
      <xdr:rowOff>13607</xdr:rowOff>
    </xdr:from>
    <xdr:to>
      <xdr:col>0</xdr:col>
      <xdr:colOff>3174547</xdr:colOff>
      <xdr:row>150</xdr:row>
      <xdr:rowOff>265404</xdr:rowOff>
    </xdr:to>
    <xdr:pic>
      <xdr:nvPicPr>
        <xdr:cNvPr id="25" name="Image 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5471" y="30929036"/>
          <a:ext cx="219076" cy="25179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3397703</xdr:colOff>
      <xdr:row>158</xdr:row>
      <xdr:rowOff>2268</xdr:rowOff>
    </xdr:from>
    <xdr:to>
      <xdr:col>0</xdr:col>
      <xdr:colOff>3616779</xdr:colOff>
      <xdr:row>158</xdr:row>
      <xdr:rowOff>263590</xdr:rowOff>
    </xdr:to>
    <xdr:pic>
      <xdr:nvPicPr>
        <xdr:cNvPr id="27" name="Image 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7703" y="35625768"/>
          <a:ext cx="219076" cy="26132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4557485</xdr:colOff>
      <xdr:row>18</xdr:row>
      <xdr:rowOff>15085</xdr:rowOff>
    </xdr:from>
    <xdr:to>
      <xdr:col>1</xdr:col>
      <xdr:colOff>190498</xdr:colOff>
      <xdr:row>18</xdr:row>
      <xdr:rowOff>252754</xdr:rowOff>
    </xdr:to>
    <xdr:pic>
      <xdr:nvPicPr>
        <xdr:cNvPr id="24" name="Image 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7485" y="4314942"/>
          <a:ext cx="191406" cy="23766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3146878</xdr:colOff>
      <xdr:row>76</xdr:row>
      <xdr:rowOff>21771</xdr:rowOff>
    </xdr:from>
    <xdr:to>
      <xdr:col>0</xdr:col>
      <xdr:colOff>3365954</xdr:colOff>
      <xdr:row>76</xdr:row>
      <xdr:rowOff>264043</xdr:rowOff>
    </xdr:to>
    <xdr:pic>
      <xdr:nvPicPr>
        <xdr:cNvPr id="26" name="Image 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6878" y="16010164"/>
          <a:ext cx="219076" cy="2422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3598635</xdr:colOff>
      <xdr:row>77</xdr:row>
      <xdr:rowOff>51706</xdr:rowOff>
    </xdr:from>
    <xdr:to>
      <xdr:col>0</xdr:col>
      <xdr:colOff>3817711</xdr:colOff>
      <xdr:row>78</xdr:row>
      <xdr:rowOff>8228</xdr:rowOff>
    </xdr:to>
    <xdr:pic>
      <xdr:nvPicPr>
        <xdr:cNvPr id="30" name="Image 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8635" y="16325849"/>
          <a:ext cx="219076" cy="2422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3810000</xdr:colOff>
      <xdr:row>159</xdr:row>
      <xdr:rowOff>54428</xdr:rowOff>
    </xdr:from>
    <xdr:to>
      <xdr:col>0</xdr:col>
      <xdr:colOff>4114800</xdr:colOff>
      <xdr:row>159</xdr:row>
      <xdr:rowOff>206828</xdr:rowOff>
    </xdr:to>
    <xdr:pic>
      <xdr:nvPicPr>
        <xdr:cNvPr id="28" name="Image 2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0" y="33677678"/>
          <a:ext cx="304800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3956958</xdr:colOff>
      <xdr:row>111</xdr:row>
      <xdr:rowOff>4082</xdr:rowOff>
    </xdr:from>
    <xdr:to>
      <xdr:col>0</xdr:col>
      <xdr:colOff>4176034</xdr:colOff>
      <xdr:row>111</xdr:row>
      <xdr:rowOff>246354</xdr:rowOff>
    </xdr:to>
    <xdr:pic>
      <xdr:nvPicPr>
        <xdr:cNvPr id="32" name="Image 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6958" y="23585261"/>
          <a:ext cx="219076" cy="2422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4149272</xdr:colOff>
      <xdr:row>44</xdr:row>
      <xdr:rowOff>35378</xdr:rowOff>
    </xdr:from>
    <xdr:to>
      <xdr:col>0</xdr:col>
      <xdr:colOff>4368348</xdr:colOff>
      <xdr:row>44</xdr:row>
      <xdr:rowOff>277650</xdr:rowOff>
    </xdr:to>
    <xdr:pic>
      <xdr:nvPicPr>
        <xdr:cNvPr id="33" name="Image 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9272" y="7805057"/>
          <a:ext cx="219076" cy="2422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3956957</xdr:colOff>
      <xdr:row>110</xdr:row>
      <xdr:rowOff>31297</xdr:rowOff>
    </xdr:from>
    <xdr:to>
      <xdr:col>0</xdr:col>
      <xdr:colOff>4176033</xdr:colOff>
      <xdr:row>110</xdr:row>
      <xdr:rowOff>273569</xdr:rowOff>
    </xdr:to>
    <xdr:pic>
      <xdr:nvPicPr>
        <xdr:cNvPr id="37" name="Image 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6957" y="19775261"/>
          <a:ext cx="219076" cy="2422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3904343</xdr:colOff>
      <xdr:row>24</xdr:row>
      <xdr:rowOff>28692</xdr:rowOff>
    </xdr:from>
    <xdr:to>
      <xdr:col>0</xdr:col>
      <xdr:colOff>4095749</xdr:colOff>
      <xdr:row>24</xdr:row>
      <xdr:rowOff>266361</xdr:rowOff>
    </xdr:to>
    <xdr:pic>
      <xdr:nvPicPr>
        <xdr:cNvPr id="31" name="Image 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4343" y="4995299"/>
          <a:ext cx="191406" cy="23766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4038600</xdr:colOff>
      <xdr:row>114</xdr:row>
      <xdr:rowOff>31296</xdr:rowOff>
    </xdr:from>
    <xdr:to>
      <xdr:col>0</xdr:col>
      <xdr:colOff>4257676</xdr:colOff>
      <xdr:row>114</xdr:row>
      <xdr:rowOff>273568</xdr:rowOff>
    </xdr:to>
    <xdr:pic>
      <xdr:nvPicPr>
        <xdr:cNvPr id="39" name="Image 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21816332"/>
          <a:ext cx="219076" cy="2422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3145519</xdr:colOff>
      <xdr:row>72</xdr:row>
      <xdr:rowOff>73985</xdr:rowOff>
    </xdr:from>
    <xdr:to>
      <xdr:col>0</xdr:col>
      <xdr:colOff>3450319</xdr:colOff>
      <xdr:row>72</xdr:row>
      <xdr:rowOff>226385</xdr:rowOff>
    </xdr:to>
    <xdr:pic>
      <xdr:nvPicPr>
        <xdr:cNvPr id="29" name="Image 2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5519" y="4509914"/>
          <a:ext cx="304800" cy="1524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2842986</xdr:colOff>
      <xdr:row>15</xdr:row>
      <xdr:rowOff>28692</xdr:rowOff>
    </xdr:from>
    <xdr:to>
      <xdr:col>0</xdr:col>
      <xdr:colOff>3034392</xdr:colOff>
      <xdr:row>15</xdr:row>
      <xdr:rowOff>266361</xdr:rowOff>
    </xdr:to>
    <xdr:pic>
      <xdr:nvPicPr>
        <xdr:cNvPr id="36" name="Image 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2986" y="3893121"/>
          <a:ext cx="191406" cy="23766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3509737</xdr:colOff>
      <xdr:row>26</xdr:row>
      <xdr:rowOff>1478</xdr:rowOff>
    </xdr:from>
    <xdr:to>
      <xdr:col>0</xdr:col>
      <xdr:colOff>3701143</xdr:colOff>
      <xdr:row>26</xdr:row>
      <xdr:rowOff>239147</xdr:rowOff>
    </xdr:to>
    <xdr:pic>
      <xdr:nvPicPr>
        <xdr:cNvPr id="38" name="Image 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9737" y="4437407"/>
          <a:ext cx="191406" cy="23766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3728357</xdr:colOff>
      <xdr:row>161</xdr:row>
      <xdr:rowOff>27215</xdr:rowOff>
    </xdr:from>
    <xdr:to>
      <xdr:col>0</xdr:col>
      <xdr:colOff>3947433</xdr:colOff>
      <xdr:row>161</xdr:row>
      <xdr:rowOff>269487</xdr:rowOff>
    </xdr:to>
    <xdr:pic>
      <xdr:nvPicPr>
        <xdr:cNvPr id="40" name="Image 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8357" y="36929786"/>
          <a:ext cx="219076" cy="2422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2924629</xdr:colOff>
      <xdr:row>8</xdr:row>
      <xdr:rowOff>28693</xdr:rowOff>
    </xdr:from>
    <xdr:to>
      <xdr:col>0</xdr:col>
      <xdr:colOff>3116035</xdr:colOff>
      <xdr:row>8</xdr:row>
      <xdr:rowOff>266362</xdr:rowOff>
    </xdr:to>
    <xdr:pic>
      <xdr:nvPicPr>
        <xdr:cNvPr id="41" name="Image 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629" y="2165014"/>
          <a:ext cx="191406" cy="23766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3219905</xdr:colOff>
      <xdr:row>60</xdr:row>
      <xdr:rowOff>38100</xdr:rowOff>
    </xdr:from>
    <xdr:to>
      <xdr:col>0</xdr:col>
      <xdr:colOff>3438981</xdr:colOff>
      <xdr:row>60</xdr:row>
      <xdr:rowOff>280372</xdr:rowOff>
    </xdr:to>
    <xdr:pic>
      <xdr:nvPicPr>
        <xdr:cNvPr id="42" name="Image 14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905" y="12529457"/>
          <a:ext cx="219076" cy="24227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44</xdr:row>
      <xdr:rowOff>47625</xdr:rowOff>
    </xdr:from>
    <xdr:to>
      <xdr:col>6</xdr:col>
      <xdr:colOff>771525</xdr:colOff>
      <xdr:row>83</xdr:row>
      <xdr:rowOff>31751</xdr:rowOff>
    </xdr:to>
    <xdr:pic>
      <xdr:nvPicPr>
        <xdr:cNvPr id="2" name="il_fi" descr="http://www.agrotic.org/blog/wp-content/uploads/2013/01/carte-des-vins-de-france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9525000"/>
          <a:ext cx="5676900" cy="74136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365125</xdr:colOff>
      <xdr:row>3</xdr:row>
      <xdr:rowOff>79375</xdr:rowOff>
    </xdr:from>
    <xdr:to>
      <xdr:col>6</xdr:col>
      <xdr:colOff>432709</xdr:colOff>
      <xdr:row>9</xdr:row>
      <xdr:rowOff>180468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5125" y="650875"/>
          <a:ext cx="5020584" cy="1244093"/>
        </a:xfrm>
        <a:prstGeom prst="rect">
          <a:avLst/>
        </a:prstGeom>
      </xdr:spPr>
    </xdr:pic>
    <xdr:clientData/>
  </xdr:twoCellAnchor>
  <xdr:twoCellAnchor>
    <xdr:from>
      <xdr:col>0</xdr:col>
      <xdr:colOff>57150</xdr:colOff>
      <xdr:row>86</xdr:row>
      <xdr:rowOff>50347</xdr:rowOff>
    </xdr:from>
    <xdr:to>
      <xdr:col>0</xdr:col>
      <xdr:colOff>361950</xdr:colOff>
      <xdr:row>86</xdr:row>
      <xdr:rowOff>202747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150" y="9308647"/>
          <a:ext cx="3048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83003</xdr:colOff>
      <xdr:row>87</xdr:row>
      <xdr:rowOff>11286</xdr:rowOff>
    </xdr:from>
    <xdr:to>
      <xdr:col>0</xdr:col>
      <xdr:colOff>302079</xdr:colOff>
      <xdr:row>87</xdr:row>
      <xdr:rowOff>253558</xdr:rowOff>
    </xdr:to>
    <xdr:pic>
      <xdr:nvPicPr>
        <xdr:cNvPr id="5" name="Image 14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003" y="9488661"/>
          <a:ext cx="219076" cy="204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view="pageLayout" zoomScale="70" zoomScalePageLayoutView="70" workbookViewId="0">
      <selection activeCell="A16" sqref="A16:XFD16"/>
    </sheetView>
  </sheetViews>
  <sheetFormatPr baseColWidth="10" defaultColWidth="11.42578125" defaultRowHeight="17.25"/>
  <cols>
    <col min="1" max="1" width="63.7109375" style="2" customWidth="1"/>
    <col min="2" max="3" width="9" style="2" hidden="1" customWidth="1"/>
    <col min="4" max="4" width="9" style="2" customWidth="1"/>
    <col min="5" max="5" width="9" style="1" hidden="1" customWidth="1"/>
    <col min="6" max="7" width="9" style="1" customWidth="1"/>
    <col min="8" max="16384" width="11.42578125" style="2"/>
  </cols>
  <sheetData>
    <row r="1" spans="1:7" ht="22.5" customHeight="1">
      <c r="A1" s="48" t="s">
        <v>0</v>
      </c>
      <c r="B1" s="48"/>
      <c r="C1" s="48"/>
      <c r="D1" s="48"/>
      <c r="E1" s="48"/>
      <c r="F1" s="48"/>
      <c r="G1" s="48"/>
    </row>
    <row r="2" spans="1:7" ht="17.25" customHeight="1">
      <c r="B2" s="2" t="s">
        <v>1</v>
      </c>
      <c r="E2" s="47" t="s">
        <v>2</v>
      </c>
      <c r="F2" s="3" t="s">
        <v>3</v>
      </c>
      <c r="G2" s="3" t="s">
        <v>4</v>
      </c>
    </row>
    <row r="3" spans="1:7" ht="17.25" customHeight="1">
      <c r="B3" s="23" t="s">
        <v>5</v>
      </c>
      <c r="C3" s="43"/>
      <c r="D3" s="23"/>
      <c r="E3" s="47"/>
      <c r="F3" s="3" t="s">
        <v>6</v>
      </c>
      <c r="G3" s="3" t="s">
        <v>5</v>
      </c>
    </row>
    <row r="4" spans="1:7" ht="21" customHeight="1">
      <c r="A4" s="6" t="s">
        <v>7</v>
      </c>
      <c r="B4" s="11" t="s">
        <v>8</v>
      </c>
      <c r="C4" s="20"/>
      <c r="D4" s="20"/>
      <c r="E4" s="46"/>
      <c r="F4" s="46"/>
      <c r="G4" s="46"/>
    </row>
    <row r="5" spans="1:7" ht="22.5" customHeight="1">
      <c r="A5" s="4" t="s">
        <v>93</v>
      </c>
      <c r="B5" s="31">
        <f t="shared" ref="B5:B10" si="0">G5*0.5</f>
        <v>14.5</v>
      </c>
      <c r="C5" s="41"/>
      <c r="D5" s="18"/>
      <c r="E5" s="17">
        <v>7</v>
      </c>
      <c r="F5" s="16"/>
      <c r="G5" s="17">
        <v>29</v>
      </c>
    </row>
    <row r="6" spans="1:7" ht="22.5" hidden="1" customHeight="1">
      <c r="A6" s="4" t="s">
        <v>51</v>
      </c>
      <c r="B6" s="31">
        <f t="shared" si="0"/>
        <v>18</v>
      </c>
      <c r="C6" s="41"/>
      <c r="D6" s="18"/>
      <c r="E6" s="16">
        <v>7</v>
      </c>
      <c r="F6" s="16"/>
      <c r="G6" s="17">
        <v>36</v>
      </c>
    </row>
    <row r="7" spans="1:7" ht="22.5" customHeight="1">
      <c r="A7" s="4" t="s">
        <v>58</v>
      </c>
      <c r="B7" s="31">
        <f t="shared" si="0"/>
        <v>17</v>
      </c>
      <c r="C7" s="41"/>
      <c r="D7" s="18"/>
      <c r="E7" s="16"/>
      <c r="F7" s="16"/>
      <c r="G7" s="17">
        <v>34</v>
      </c>
    </row>
    <row r="8" spans="1:7" ht="22.5" customHeight="1">
      <c r="A8" s="4" t="s">
        <v>109</v>
      </c>
      <c r="B8" s="31">
        <f t="shared" si="0"/>
        <v>10</v>
      </c>
      <c r="C8" s="41"/>
      <c r="D8" s="18"/>
      <c r="E8" s="16">
        <v>5</v>
      </c>
      <c r="F8" s="17">
        <v>14</v>
      </c>
      <c r="G8" s="17">
        <v>20</v>
      </c>
    </row>
    <row r="9" spans="1:7" ht="22.5" customHeight="1">
      <c r="A9" s="4" t="s">
        <v>105</v>
      </c>
      <c r="B9" s="31">
        <f t="shared" si="0"/>
        <v>15.5</v>
      </c>
      <c r="C9" s="41"/>
      <c r="D9" s="18"/>
      <c r="E9" s="16">
        <v>5</v>
      </c>
      <c r="F9" s="17"/>
      <c r="G9" s="17">
        <v>31</v>
      </c>
    </row>
    <row r="10" spans="1:7" ht="22.5" customHeight="1">
      <c r="A10" s="4" t="s">
        <v>129</v>
      </c>
      <c r="B10" s="31">
        <f t="shared" si="0"/>
        <v>16.5</v>
      </c>
      <c r="C10" s="41"/>
      <c r="D10" s="18"/>
      <c r="E10" s="16"/>
      <c r="F10" s="17"/>
      <c r="G10" s="17">
        <v>33</v>
      </c>
    </row>
    <row r="11" spans="1:7" ht="3" hidden="1" customHeight="1">
      <c r="A11" s="4"/>
      <c r="B11" s="4"/>
      <c r="C11" s="4"/>
      <c r="D11" s="4"/>
      <c r="E11" s="23"/>
      <c r="F11" s="3"/>
      <c r="G11" s="3"/>
    </row>
    <row r="12" spans="1:7" ht="22.5" hidden="1" customHeight="1">
      <c r="A12" s="7" t="s">
        <v>10</v>
      </c>
      <c r="B12" s="11" t="s">
        <v>8</v>
      </c>
      <c r="C12" s="20"/>
      <c r="D12" s="20"/>
      <c r="E12" s="46" t="s">
        <v>9</v>
      </c>
      <c r="F12" s="46"/>
      <c r="G12" s="46"/>
    </row>
    <row r="13" spans="1:7" ht="22.5" hidden="1" customHeight="1">
      <c r="A13" s="4" t="s">
        <v>70</v>
      </c>
      <c r="B13" s="8">
        <v>14</v>
      </c>
      <c r="C13" s="18"/>
      <c r="D13" s="18"/>
      <c r="E13" s="17">
        <v>7</v>
      </c>
      <c r="F13" s="16"/>
      <c r="G13" s="17">
        <v>31</v>
      </c>
    </row>
    <row r="14" spans="1:7" ht="10.5" customHeight="1">
      <c r="A14" s="4"/>
      <c r="B14" s="4"/>
      <c r="C14" s="4"/>
      <c r="D14" s="4"/>
      <c r="E14" s="23"/>
      <c r="F14" s="3"/>
      <c r="G14" s="3"/>
    </row>
    <row r="15" spans="1:7" ht="21" customHeight="1">
      <c r="A15" s="5" t="s">
        <v>11</v>
      </c>
      <c r="B15" s="11" t="s">
        <v>8</v>
      </c>
      <c r="C15" s="20"/>
      <c r="D15" s="20"/>
      <c r="E15" s="46"/>
      <c r="F15" s="46"/>
      <c r="G15" s="46"/>
    </row>
    <row r="16" spans="1:7" ht="22.5" hidden="1" customHeight="1">
      <c r="A16" s="4" t="s">
        <v>86</v>
      </c>
      <c r="B16" s="31">
        <f>G16*0.5</f>
        <v>13.5</v>
      </c>
      <c r="C16" s="41"/>
      <c r="D16" s="18"/>
      <c r="E16" s="16">
        <v>7</v>
      </c>
      <c r="F16" s="16"/>
      <c r="G16" s="17">
        <v>27</v>
      </c>
    </row>
    <row r="17" spans="1:7" ht="22.5" customHeight="1">
      <c r="A17" s="4" t="s">
        <v>65</v>
      </c>
      <c r="B17" s="31">
        <f t="shared" ref="B17:B24" si="1">G17*0.5</f>
        <v>16.5</v>
      </c>
      <c r="C17" s="41"/>
      <c r="D17" s="18"/>
      <c r="E17" s="16"/>
      <c r="F17" s="17"/>
      <c r="G17" s="17">
        <v>33</v>
      </c>
    </row>
    <row r="18" spans="1:7" ht="22.5" customHeight="1">
      <c r="A18" s="4" t="s">
        <v>82</v>
      </c>
      <c r="B18" s="31">
        <f t="shared" si="1"/>
        <v>16.5</v>
      </c>
      <c r="C18" s="41"/>
      <c r="D18" s="39" t="s">
        <v>83</v>
      </c>
      <c r="E18" s="16">
        <v>10</v>
      </c>
      <c r="F18" s="16">
        <v>21</v>
      </c>
      <c r="G18" s="17">
        <v>33</v>
      </c>
    </row>
    <row r="19" spans="1:7" ht="22.5" customHeight="1">
      <c r="A19" s="4" t="s">
        <v>91</v>
      </c>
      <c r="B19" s="31">
        <f t="shared" si="1"/>
        <v>18.5</v>
      </c>
      <c r="C19" s="41"/>
      <c r="D19" s="18"/>
      <c r="E19" s="16"/>
      <c r="F19" s="16"/>
      <c r="G19" s="17">
        <v>37</v>
      </c>
    </row>
    <row r="20" spans="1:7" ht="22.5" customHeight="1">
      <c r="A20" s="4" t="s">
        <v>66</v>
      </c>
      <c r="B20" s="31">
        <f>G20*0.5</f>
        <v>11</v>
      </c>
      <c r="C20" s="41"/>
      <c r="D20" s="18"/>
      <c r="E20" s="16">
        <v>5</v>
      </c>
      <c r="F20" s="16"/>
      <c r="G20" s="17">
        <v>22</v>
      </c>
    </row>
    <row r="21" spans="1:7" ht="22.5" customHeight="1">
      <c r="A21" s="4" t="s">
        <v>112</v>
      </c>
      <c r="B21" s="31">
        <f>G21*0.5</f>
        <v>13.5</v>
      </c>
      <c r="C21" s="41"/>
      <c r="D21" s="18"/>
      <c r="E21" s="16">
        <v>5</v>
      </c>
      <c r="F21" s="16"/>
      <c r="G21" s="17">
        <v>27</v>
      </c>
    </row>
    <row r="22" spans="1:7" ht="22.5" customHeight="1">
      <c r="A22" s="4" t="s">
        <v>144</v>
      </c>
      <c r="B22" s="31">
        <f>G22*0.5</f>
        <v>17</v>
      </c>
      <c r="C22" s="41"/>
      <c r="D22" s="18"/>
      <c r="E22" s="17">
        <v>7</v>
      </c>
      <c r="F22" s="17"/>
      <c r="G22" s="17">
        <v>34</v>
      </c>
    </row>
    <row r="23" spans="1:7" ht="22.5" customHeight="1">
      <c r="A23" s="4" t="s">
        <v>101</v>
      </c>
      <c r="B23" s="31">
        <f t="shared" ref="B23" si="2">G23*0.5</f>
        <v>21</v>
      </c>
      <c r="C23" s="41"/>
      <c r="D23" s="18"/>
      <c r="E23" s="16">
        <v>7</v>
      </c>
      <c r="F23" s="16"/>
      <c r="G23" s="17">
        <v>42</v>
      </c>
    </row>
    <row r="24" spans="1:7" ht="22.5" hidden="1" customHeight="1">
      <c r="A24" s="4" t="s">
        <v>46</v>
      </c>
      <c r="B24" s="31">
        <f t="shared" si="1"/>
        <v>22.5</v>
      </c>
      <c r="C24" s="41"/>
      <c r="D24" s="18"/>
      <c r="E24" s="16">
        <v>7</v>
      </c>
      <c r="F24" s="16"/>
      <c r="G24" s="17">
        <v>45</v>
      </c>
    </row>
    <row r="25" spans="1:7" ht="22.5" hidden="1" customHeight="1">
      <c r="A25" s="4" t="s">
        <v>130</v>
      </c>
      <c r="B25" s="31">
        <f>G25*0.5</f>
        <v>15.5</v>
      </c>
      <c r="C25" s="41"/>
      <c r="D25" s="18"/>
      <c r="E25" s="16">
        <v>10</v>
      </c>
      <c r="F25" s="16"/>
      <c r="G25" s="17">
        <v>31</v>
      </c>
    </row>
    <row r="26" spans="1:7" ht="22.5" customHeight="1">
      <c r="A26" s="4" t="s">
        <v>133</v>
      </c>
      <c r="B26" s="31">
        <f>G26*0.5</f>
        <v>14.5</v>
      </c>
      <c r="C26" s="41"/>
      <c r="D26" s="18"/>
      <c r="E26" s="16"/>
      <c r="F26" s="16"/>
      <c r="G26" s="17">
        <v>29</v>
      </c>
    </row>
    <row r="27" spans="1:7" ht="22.5" customHeight="1">
      <c r="A27" s="4" t="s">
        <v>87</v>
      </c>
      <c r="B27" s="31">
        <f>G27*0.5</f>
        <v>18.5</v>
      </c>
      <c r="C27" s="41"/>
      <c r="D27" s="18"/>
      <c r="E27" s="16">
        <v>7</v>
      </c>
      <c r="F27" s="17"/>
      <c r="G27" s="17">
        <v>37</v>
      </c>
    </row>
    <row r="28" spans="1:7" ht="3" customHeight="1">
      <c r="A28" s="4"/>
      <c r="B28" s="4"/>
      <c r="C28" s="4"/>
      <c r="D28" s="4"/>
      <c r="E28" s="30"/>
      <c r="F28" s="3"/>
      <c r="G28" s="3"/>
    </row>
    <row r="29" spans="1:7" ht="22.5" customHeight="1">
      <c r="A29" s="7" t="s">
        <v>114</v>
      </c>
      <c r="B29" s="11" t="s">
        <v>8</v>
      </c>
      <c r="C29" s="20"/>
      <c r="D29" s="20"/>
      <c r="E29" s="46"/>
      <c r="F29" s="46"/>
      <c r="G29" s="46"/>
    </row>
    <row r="30" spans="1:7" ht="22.5" customHeight="1">
      <c r="A30" s="4" t="s">
        <v>110</v>
      </c>
      <c r="B30" s="31">
        <f>G30*0.5</f>
        <v>9</v>
      </c>
      <c r="C30" s="41"/>
      <c r="D30" s="18"/>
      <c r="E30" s="17">
        <v>7</v>
      </c>
      <c r="F30" s="16"/>
      <c r="G30" s="17">
        <v>18</v>
      </c>
    </row>
    <row r="31" spans="1:7" ht="6" customHeight="1">
      <c r="A31" s="4"/>
      <c r="B31" s="4"/>
      <c r="C31" s="4"/>
      <c r="D31" s="4"/>
      <c r="E31" s="38"/>
      <c r="F31" s="38"/>
      <c r="G31" s="3"/>
    </row>
    <row r="32" spans="1:7" ht="22.5" customHeight="1">
      <c r="A32" s="5" t="s">
        <v>81</v>
      </c>
      <c r="B32" s="11" t="s">
        <v>8</v>
      </c>
      <c r="C32" s="20"/>
      <c r="D32" s="20"/>
      <c r="E32" s="46" t="s">
        <v>9</v>
      </c>
      <c r="F32" s="46"/>
      <c r="G32" s="46"/>
    </row>
    <row r="33" spans="1:7" ht="22.5" customHeight="1">
      <c r="A33" s="4" t="s">
        <v>111</v>
      </c>
      <c r="B33" s="31">
        <f>G33*0.5</f>
        <v>19</v>
      </c>
      <c r="C33" s="41"/>
      <c r="D33" s="18"/>
      <c r="E33" s="12"/>
      <c r="F33" s="13"/>
      <c r="G33" s="13">
        <v>38</v>
      </c>
    </row>
    <row r="34" spans="1:7" ht="6" customHeight="1">
      <c r="A34" s="4"/>
      <c r="B34" s="4"/>
      <c r="C34" s="4"/>
      <c r="D34" s="4"/>
      <c r="E34" s="23"/>
      <c r="F34" s="23"/>
      <c r="G34" s="3"/>
    </row>
    <row r="35" spans="1:7" ht="21" customHeight="1">
      <c r="A35" s="5" t="s">
        <v>12</v>
      </c>
      <c r="B35" s="11" t="s">
        <v>8</v>
      </c>
      <c r="C35" s="20"/>
      <c r="D35" s="20"/>
      <c r="E35" s="46"/>
      <c r="F35" s="46"/>
      <c r="G35" s="46"/>
    </row>
    <row r="36" spans="1:7" ht="21" customHeight="1">
      <c r="A36" s="4" t="s">
        <v>131</v>
      </c>
      <c r="B36" s="31">
        <f>G36*0.5</f>
        <v>21.5</v>
      </c>
      <c r="C36" s="41"/>
      <c r="D36" s="18"/>
      <c r="E36" s="16">
        <v>7</v>
      </c>
      <c r="F36" s="16"/>
      <c r="G36" s="17">
        <v>43</v>
      </c>
    </row>
    <row r="37" spans="1:7" ht="22.5" customHeight="1">
      <c r="A37" s="4" t="s">
        <v>132</v>
      </c>
      <c r="B37" s="31">
        <f>G37*0.5</f>
        <v>26.5</v>
      </c>
      <c r="C37" s="41"/>
      <c r="D37" s="18"/>
      <c r="E37" s="16">
        <v>7</v>
      </c>
      <c r="F37" s="16"/>
      <c r="G37" s="17">
        <v>53</v>
      </c>
    </row>
    <row r="38" spans="1:7" ht="22.5" hidden="1" customHeight="1">
      <c r="A38" s="4" t="s">
        <v>64</v>
      </c>
      <c r="B38" s="31">
        <f>G38*0.5</f>
        <v>19.5</v>
      </c>
      <c r="C38" s="41"/>
      <c r="D38" s="18"/>
      <c r="E38" s="16">
        <v>13</v>
      </c>
      <c r="F38" s="16"/>
      <c r="G38" s="17">
        <v>39</v>
      </c>
    </row>
    <row r="39" spans="1:7" ht="10.5" hidden="1" customHeight="1">
      <c r="A39" s="4"/>
      <c r="B39" s="4"/>
      <c r="C39" s="4"/>
      <c r="D39" s="4"/>
      <c r="E39" s="23"/>
      <c r="F39" s="23"/>
      <c r="G39" s="3"/>
    </row>
    <row r="40" spans="1:7" ht="22.5" hidden="1" customHeight="1">
      <c r="A40" s="5" t="s">
        <v>62</v>
      </c>
      <c r="B40" s="11" t="s">
        <v>8</v>
      </c>
      <c r="C40" s="20"/>
      <c r="D40" s="20"/>
      <c r="E40" s="46" t="s">
        <v>9</v>
      </c>
      <c r="F40" s="46"/>
      <c r="G40" s="46"/>
    </row>
    <row r="41" spans="1:7" ht="22.5" hidden="1" customHeight="1">
      <c r="A41" s="4" t="s">
        <v>63</v>
      </c>
      <c r="B41" s="31">
        <f>G41*0.5</f>
        <v>12</v>
      </c>
      <c r="C41" s="41"/>
      <c r="D41" s="18"/>
      <c r="E41" s="12"/>
      <c r="F41" s="13"/>
      <c r="G41" s="13">
        <v>24</v>
      </c>
    </row>
    <row r="42" spans="1:7" ht="10.5" customHeight="1">
      <c r="A42" s="4"/>
      <c r="B42" s="4"/>
      <c r="C42" s="4"/>
      <c r="D42" s="4"/>
      <c r="E42" s="33"/>
      <c r="F42" s="33"/>
      <c r="G42" s="3"/>
    </row>
    <row r="43" spans="1:7" ht="21" customHeight="1">
      <c r="A43" s="5" t="s">
        <v>13</v>
      </c>
      <c r="B43" s="11" t="s">
        <v>8</v>
      </c>
      <c r="C43" s="20"/>
      <c r="D43" s="20"/>
      <c r="E43" s="46"/>
      <c r="F43" s="46"/>
      <c r="G43" s="46"/>
    </row>
    <row r="44" spans="1:7" ht="22.5" customHeight="1">
      <c r="A44" s="4" t="s">
        <v>73</v>
      </c>
      <c r="B44" s="31">
        <f t="shared" ref="B44:B49" si="3">G44*0.5</f>
        <v>21.5</v>
      </c>
      <c r="C44" s="41"/>
      <c r="D44" s="18"/>
      <c r="E44" s="17">
        <v>7</v>
      </c>
      <c r="F44" s="16"/>
      <c r="G44" s="17">
        <v>43</v>
      </c>
    </row>
    <row r="45" spans="1:7" ht="22.5" customHeight="1">
      <c r="A45" s="4" t="s">
        <v>113</v>
      </c>
      <c r="B45" s="31">
        <f t="shared" si="3"/>
        <v>17</v>
      </c>
      <c r="C45" s="41"/>
      <c r="D45" s="18"/>
      <c r="E45" s="17"/>
      <c r="F45" s="16"/>
      <c r="G45" s="17">
        <v>34</v>
      </c>
    </row>
    <row r="46" spans="1:7" ht="22.5" customHeight="1">
      <c r="A46" s="4" t="s">
        <v>60</v>
      </c>
      <c r="B46" s="31">
        <f t="shared" si="3"/>
        <v>21</v>
      </c>
      <c r="C46" s="41"/>
      <c r="D46" s="18"/>
      <c r="E46" s="16">
        <v>10</v>
      </c>
      <c r="F46" s="16"/>
      <c r="G46" s="17">
        <v>42</v>
      </c>
    </row>
    <row r="47" spans="1:7" ht="22.5" customHeight="1">
      <c r="A47" s="4" t="s">
        <v>134</v>
      </c>
      <c r="B47" s="31">
        <f t="shared" si="3"/>
        <v>29.5</v>
      </c>
      <c r="C47" s="41"/>
      <c r="D47" s="18"/>
      <c r="E47" s="16"/>
      <c r="F47" s="16"/>
      <c r="G47" s="17">
        <v>59</v>
      </c>
    </row>
    <row r="48" spans="1:7" ht="22.5" customHeight="1">
      <c r="A48" s="4" t="s">
        <v>141</v>
      </c>
      <c r="B48" s="31">
        <f t="shared" si="3"/>
        <v>15.5</v>
      </c>
      <c r="C48" s="41"/>
      <c r="D48" s="18"/>
      <c r="E48" s="16">
        <v>10</v>
      </c>
      <c r="F48" s="16"/>
      <c r="G48" s="17">
        <v>31</v>
      </c>
    </row>
    <row r="49" spans="1:7" ht="22.5" customHeight="1">
      <c r="A49" s="4" t="s">
        <v>128</v>
      </c>
      <c r="B49" s="31">
        <f t="shared" si="3"/>
        <v>20.5</v>
      </c>
      <c r="C49" s="41"/>
      <c r="D49" s="18"/>
      <c r="E49" s="17">
        <v>7</v>
      </c>
      <c r="F49" s="16"/>
      <c r="G49" s="17">
        <v>41</v>
      </c>
    </row>
    <row r="50" spans="1:7" ht="35.25">
      <c r="A50" s="48" t="s">
        <v>14</v>
      </c>
      <c r="B50" s="48"/>
      <c r="C50" s="48"/>
      <c r="D50" s="48"/>
      <c r="E50" s="48"/>
      <c r="F50" s="48"/>
      <c r="G50" s="48"/>
    </row>
    <row r="51" spans="1:7" ht="22.5" customHeight="1">
      <c r="B51" s="2" t="s">
        <v>1</v>
      </c>
      <c r="E51" s="47" t="s">
        <v>2</v>
      </c>
      <c r="F51" s="3" t="s">
        <v>3</v>
      </c>
      <c r="G51" s="3" t="s">
        <v>4</v>
      </c>
    </row>
    <row r="52" spans="1:7" ht="22.5" customHeight="1">
      <c r="B52" s="23"/>
      <c r="C52" s="43"/>
      <c r="D52" s="23"/>
      <c r="E52" s="47"/>
      <c r="F52" s="3" t="s">
        <v>6</v>
      </c>
      <c r="G52" s="3" t="s">
        <v>5</v>
      </c>
    </row>
    <row r="53" spans="1:7" ht="22.5" customHeight="1">
      <c r="A53" s="6" t="s">
        <v>7</v>
      </c>
      <c r="B53" s="11" t="s">
        <v>8</v>
      </c>
      <c r="C53" s="20"/>
      <c r="D53" s="20"/>
      <c r="E53" s="46"/>
      <c r="F53" s="46"/>
      <c r="G53" s="46"/>
    </row>
    <row r="54" spans="1:7" ht="22.5" customHeight="1">
      <c r="A54" s="4" t="s">
        <v>57</v>
      </c>
      <c r="B54" s="31">
        <f t="shared" ref="B54:B66" si="4">G54*0.5</f>
        <v>14.5</v>
      </c>
      <c r="C54" s="41"/>
      <c r="D54" s="18"/>
      <c r="E54" s="17">
        <v>7</v>
      </c>
      <c r="F54" s="16"/>
      <c r="G54" s="17">
        <v>29</v>
      </c>
    </row>
    <row r="55" spans="1:7" ht="22.5" hidden="1" customHeight="1">
      <c r="A55" s="4" t="s">
        <v>44</v>
      </c>
      <c r="B55" s="31">
        <f t="shared" si="4"/>
        <v>20</v>
      </c>
      <c r="C55" s="41"/>
      <c r="D55" s="18"/>
      <c r="E55" s="16"/>
      <c r="F55" s="32" t="s">
        <v>16</v>
      </c>
      <c r="G55" s="17">
        <v>40</v>
      </c>
    </row>
    <row r="56" spans="1:7" ht="22.5" hidden="1" customHeight="1">
      <c r="A56" s="4" t="s">
        <v>53</v>
      </c>
      <c r="B56" s="31">
        <f t="shared" si="4"/>
        <v>14.5</v>
      </c>
      <c r="C56" s="41"/>
      <c r="D56" s="18"/>
      <c r="E56" s="16">
        <v>7</v>
      </c>
      <c r="F56" s="16"/>
      <c r="G56" s="17">
        <v>29</v>
      </c>
    </row>
    <row r="57" spans="1:7" ht="22.5" hidden="1" customHeight="1">
      <c r="A57" s="4" t="s">
        <v>69</v>
      </c>
      <c r="B57" s="31">
        <f t="shared" si="4"/>
        <v>20</v>
      </c>
      <c r="C57" s="41"/>
      <c r="D57" s="18"/>
      <c r="E57" s="16">
        <v>10</v>
      </c>
      <c r="F57" s="16"/>
      <c r="G57" s="17">
        <v>40</v>
      </c>
    </row>
    <row r="58" spans="1:7" ht="22.5" hidden="1" customHeight="1">
      <c r="A58" s="4" t="s">
        <v>15</v>
      </c>
      <c r="B58" s="31">
        <f t="shared" si="4"/>
        <v>23.5</v>
      </c>
      <c r="C58" s="41"/>
      <c r="D58" s="18"/>
      <c r="E58" s="16">
        <v>10</v>
      </c>
      <c r="F58" s="16"/>
      <c r="G58" s="17">
        <v>47</v>
      </c>
    </row>
    <row r="59" spans="1:7" ht="22.5" customHeight="1">
      <c r="A59" s="4" t="s">
        <v>135</v>
      </c>
      <c r="B59" s="31">
        <f t="shared" si="4"/>
        <v>11</v>
      </c>
      <c r="C59" s="41"/>
      <c r="D59" s="36" t="s">
        <v>71</v>
      </c>
      <c r="E59" s="16"/>
      <c r="F59" s="16">
        <v>14</v>
      </c>
      <c r="G59" s="17">
        <v>22</v>
      </c>
    </row>
    <row r="60" spans="1:7" ht="22.5" customHeight="1">
      <c r="A60" s="4" t="s">
        <v>68</v>
      </c>
      <c r="B60" s="31">
        <f t="shared" si="4"/>
        <v>15.5</v>
      </c>
      <c r="C60" s="41"/>
      <c r="D60" s="18"/>
      <c r="E60" s="16"/>
      <c r="F60" s="16"/>
      <c r="G60" s="17">
        <v>31</v>
      </c>
    </row>
    <row r="61" spans="1:7" ht="22.5" hidden="1" customHeight="1">
      <c r="A61" s="4" t="s">
        <v>95</v>
      </c>
      <c r="B61" s="31">
        <f t="shared" si="4"/>
        <v>15.5</v>
      </c>
      <c r="C61" s="41"/>
      <c r="D61" s="18"/>
      <c r="E61" s="16"/>
      <c r="F61" s="16"/>
      <c r="G61" s="17">
        <v>31</v>
      </c>
    </row>
    <row r="62" spans="1:7" ht="22.5" customHeight="1">
      <c r="A62" s="4" t="s">
        <v>94</v>
      </c>
      <c r="B62" s="31">
        <f t="shared" si="4"/>
        <v>18.5</v>
      </c>
      <c r="C62" s="41"/>
      <c r="D62" s="18"/>
      <c r="E62" s="17"/>
      <c r="F62" s="16"/>
      <c r="G62" s="17">
        <v>37</v>
      </c>
    </row>
    <row r="63" spans="1:7" ht="22.5" hidden="1" customHeight="1">
      <c r="A63" s="4" t="s">
        <v>103</v>
      </c>
      <c r="B63" s="31">
        <f t="shared" si="4"/>
        <v>19.5</v>
      </c>
      <c r="C63" s="41"/>
      <c r="D63" s="18"/>
      <c r="E63" s="17"/>
      <c r="F63" s="16"/>
      <c r="G63" s="17">
        <v>39</v>
      </c>
    </row>
    <row r="64" spans="1:7" ht="22.5" hidden="1" customHeight="1">
      <c r="A64" s="4" t="s">
        <v>107</v>
      </c>
      <c r="B64" s="31">
        <f t="shared" si="4"/>
        <v>15</v>
      </c>
      <c r="C64" s="41"/>
      <c r="D64" s="18"/>
      <c r="E64" s="17"/>
      <c r="F64" s="16"/>
      <c r="G64" s="17">
        <v>30</v>
      </c>
    </row>
    <row r="65" spans="1:7" ht="22.5" hidden="1" customHeight="1">
      <c r="A65" s="4" t="s">
        <v>78</v>
      </c>
      <c r="B65" s="31">
        <f t="shared" si="4"/>
        <v>17.5</v>
      </c>
      <c r="C65" s="41"/>
      <c r="D65" s="18"/>
      <c r="E65" s="16">
        <v>10</v>
      </c>
      <c r="F65" s="16"/>
      <c r="G65" s="17">
        <v>35</v>
      </c>
    </row>
    <row r="66" spans="1:7" ht="22.5" hidden="1" customHeight="1">
      <c r="A66" s="4" t="s">
        <v>38</v>
      </c>
      <c r="B66" s="31">
        <f t="shared" si="4"/>
        <v>25.5</v>
      </c>
      <c r="C66" s="41"/>
      <c r="D66" s="18"/>
      <c r="E66" s="16">
        <v>13</v>
      </c>
      <c r="F66" s="16"/>
      <c r="G66" s="17">
        <v>51</v>
      </c>
    </row>
    <row r="67" spans="1:7" ht="15" customHeight="1">
      <c r="A67" s="4"/>
      <c r="B67" s="4"/>
      <c r="C67" s="4"/>
      <c r="D67" s="4"/>
      <c r="E67" s="23"/>
      <c r="F67" s="23"/>
      <c r="G67" s="3"/>
    </row>
    <row r="68" spans="1:7" ht="22.5" customHeight="1">
      <c r="A68" s="5" t="s">
        <v>11</v>
      </c>
      <c r="B68" s="11" t="s">
        <v>8</v>
      </c>
      <c r="C68" s="20"/>
      <c r="D68" s="20"/>
      <c r="E68" s="46"/>
      <c r="F68" s="46"/>
      <c r="G68" s="46"/>
    </row>
    <row r="69" spans="1:7" ht="22.5" customHeight="1">
      <c r="A69" s="4" t="s">
        <v>79</v>
      </c>
      <c r="B69" s="31">
        <f>G69*0.5</f>
        <v>12.5</v>
      </c>
      <c r="C69" s="41"/>
      <c r="D69" s="18"/>
      <c r="E69" s="16">
        <v>7</v>
      </c>
      <c r="F69" s="17"/>
      <c r="G69" s="17">
        <v>25</v>
      </c>
    </row>
    <row r="70" spans="1:7" ht="22.5" customHeight="1">
      <c r="A70" s="4" t="s">
        <v>55</v>
      </c>
      <c r="B70" s="31">
        <f t="shared" ref="B70:B78" si="5">G70*0.5</f>
        <v>13</v>
      </c>
      <c r="C70" s="41"/>
      <c r="D70" s="18"/>
      <c r="E70" s="17">
        <v>7</v>
      </c>
      <c r="F70" s="16"/>
      <c r="G70" s="17">
        <v>26</v>
      </c>
    </row>
    <row r="71" spans="1:7" ht="22.5" customHeight="1">
      <c r="A71" s="4" t="s">
        <v>67</v>
      </c>
      <c r="B71" s="31">
        <f>G71*0.5</f>
        <v>12.5</v>
      </c>
      <c r="C71" s="41"/>
      <c r="D71" s="18"/>
      <c r="E71" s="16">
        <v>7</v>
      </c>
      <c r="F71" s="16"/>
      <c r="G71" s="17">
        <v>25</v>
      </c>
    </row>
    <row r="72" spans="1:7" ht="22.5" customHeight="1">
      <c r="A72" s="4" t="s">
        <v>136</v>
      </c>
      <c r="B72" s="31">
        <f>G72*0.5</f>
        <v>13.5</v>
      </c>
      <c r="C72" s="41"/>
      <c r="D72" s="18"/>
      <c r="E72" s="16"/>
      <c r="F72" s="17"/>
      <c r="G72" s="17">
        <v>27</v>
      </c>
    </row>
    <row r="73" spans="1:7" ht="22.5" customHeight="1">
      <c r="A73" s="4" t="s">
        <v>82</v>
      </c>
      <c r="B73" s="31">
        <f t="shared" si="5"/>
        <v>20</v>
      </c>
      <c r="C73" s="41"/>
      <c r="D73" s="39"/>
      <c r="E73" s="16">
        <v>10</v>
      </c>
      <c r="F73" s="16">
        <v>23</v>
      </c>
      <c r="G73" s="17">
        <v>40</v>
      </c>
    </row>
    <row r="74" spans="1:7" ht="22.5" customHeight="1">
      <c r="A74" s="4" t="s">
        <v>74</v>
      </c>
      <c r="B74" s="31">
        <f t="shared" si="5"/>
        <v>14</v>
      </c>
      <c r="C74" s="41"/>
      <c r="D74" s="18"/>
      <c r="E74" s="16">
        <v>10</v>
      </c>
      <c r="F74" s="17"/>
      <c r="G74" s="17">
        <v>28</v>
      </c>
    </row>
    <row r="75" spans="1:7" ht="22.5" customHeight="1">
      <c r="A75" s="4" t="s">
        <v>97</v>
      </c>
      <c r="B75" s="31">
        <f t="shared" si="5"/>
        <v>13</v>
      </c>
      <c r="C75" s="41"/>
      <c r="D75" s="36"/>
      <c r="E75" s="16">
        <v>7</v>
      </c>
      <c r="F75" s="37">
        <v>17</v>
      </c>
      <c r="G75" s="17">
        <v>26</v>
      </c>
    </row>
    <row r="76" spans="1:7" ht="22.5" customHeight="1">
      <c r="A76" s="4" t="s">
        <v>139</v>
      </c>
      <c r="B76" s="31">
        <f t="shared" si="5"/>
        <v>14.5</v>
      </c>
      <c r="C76" s="41"/>
      <c r="D76" s="36"/>
      <c r="E76" s="16"/>
      <c r="F76" s="37"/>
      <c r="G76" s="17">
        <v>29</v>
      </c>
    </row>
    <row r="77" spans="1:7" ht="22.5" customHeight="1">
      <c r="A77" s="4" t="s">
        <v>137</v>
      </c>
      <c r="B77" s="31">
        <f t="shared" si="5"/>
        <v>20</v>
      </c>
      <c r="C77" s="41"/>
      <c r="D77" s="18"/>
      <c r="E77" s="16"/>
      <c r="F77" s="17"/>
      <c r="G77" s="17">
        <v>40</v>
      </c>
    </row>
    <row r="78" spans="1:7" ht="22.5" customHeight="1">
      <c r="A78" s="4" t="s">
        <v>138</v>
      </c>
      <c r="B78" s="31">
        <f t="shared" si="5"/>
        <v>22</v>
      </c>
      <c r="C78" s="41"/>
      <c r="D78" s="18"/>
      <c r="E78" s="16"/>
      <c r="F78" s="17"/>
      <c r="G78" s="17">
        <v>44</v>
      </c>
    </row>
    <row r="79" spans="1:7" ht="15" customHeight="1">
      <c r="A79" s="4"/>
      <c r="B79" s="4"/>
      <c r="C79" s="4"/>
      <c r="D79" s="4"/>
      <c r="E79" s="23"/>
      <c r="F79" s="3"/>
      <c r="G79" s="3"/>
    </row>
    <row r="80" spans="1:7" ht="22.5" customHeight="1">
      <c r="A80" s="5" t="s">
        <v>12</v>
      </c>
      <c r="B80" s="11" t="s">
        <v>8</v>
      </c>
      <c r="C80" s="20"/>
      <c r="D80" s="20"/>
      <c r="E80" s="46"/>
      <c r="F80" s="46"/>
      <c r="G80" s="46"/>
    </row>
    <row r="81" spans="1:7" ht="22.5" customHeight="1">
      <c r="A81" s="4" t="s">
        <v>72</v>
      </c>
      <c r="B81" s="31">
        <f>G81*0.5</f>
        <v>26.5</v>
      </c>
      <c r="C81" s="41"/>
      <c r="D81" s="18"/>
      <c r="E81" s="16">
        <v>10</v>
      </c>
      <c r="F81" s="16"/>
      <c r="G81" s="17">
        <v>53</v>
      </c>
    </row>
    <row r="82" spans="1:7" ht="22.5" hidden="1" customHeight="1">
      <c r="A82" s="4" t="s">
        <v>17</v>
      </c>
      <c r="B82" s="31">
        <f>G82*0.5</f>
        <v>39.5</v>
      </c>
      <c r="C82" s="41"/>
      <c r="D82" s="18"/>
      <c r="E82" s="16">
        <v>16</v>
      </c>
      <c r="F82" s="16"/>
      <c r="G82" s="17">
        <v>79</v>
      </c>
    </row>
    <row r="83" spans="1:7" ht="22.5" customHeight="1">
      <c r="A83" s="4" t="s">
        <v>18</v>
      </c>
      <c r="B83" s="31">
        <f>G83*0.5</f>
        <v>49.5</v>
      </c>
      <c r="C83" s="41"/>
      <c r="D83" s="18"/>
      <c r="E83" s="16">
        <v>20</v>
      </c>
      <c r="F83" s="16"/>
      <c r="G83" s="17">
        <v>99</v>
      </c>
    </row>
    <row r="84" spans="1:7" ht="15" customHeight="1">
      <c r="A84" s="4"/>
      <c r="B84" s="4"/>
      <c r="C84" s="4"/>
      <c r="D84" s="4"/>
      <c r="E84" s="35"/>
      <c r="F84" s="3"/>
      <c r="G84" s="3"/>
    </row>
    <row r="85" spans="1:7" ht="22.5" customHeight="1">
      <c r="A85" s="5" t="s">
        <v>59</v>
      </c>
      <c r="B85" s="11" t="s">
        <v>8</v>
      </c>
      <c r="C85" s="20"/>
      <c r="D85" s="20"/>
      <c r="E85" s="46"/>
      <c r="F85" s="46"/>
      <c r="G85" s="46"/>
    </row>
    <row r="86" spans="1:7" ht="22.5" customHeight="1">
      <c r="A86" s="4" t="s">
        <v>125</v>
      </c>
      <c r="B86" s="31">
        <f>G86*0.5</f>
        <v>24.5</v>
      </c>
      <c r="C86" s="41"/>
      <c r="D86" s="18"/>
      <c r="E86" s="16">
        <v>10</v>
      </c>
      <c r="F86" s="16"/>
      <c r="G86" s="17">
        <v>49</v>
      </c>
    </row>
    <row r="87" spans="1:7" ht="22.5" customHeight="1">
      <c r="B87" s="2" t="s">
        <v>1</v>
      </c>
      <c r="E87" s="47" t="s">
        <v>2</v>
      </c>
      <c r="F87" s="3" t="s">
        <v>3</v>
      </c>
      <c r="G87" s="3" t="s">
        <v>4</v>
      </c>
    </row>
    <row r="88" spans="1:7" ht="22.5" customHeight="1">
      <c r="B88" s="29" t="s">
        <v>5</v>
      </c>
      <c r="C88" s="43"/>
      <c r="D88" s="29"/>
      <c r="E88" s="47"/>
      <c r="F88" s="3" t="s">
        <v>6</v>
      </c>
      <c r="G88" s="3" t="s">
        <v>5</v>
      </c>
    </row>
    <row r="89" spans="1:7" ht="22.5" customHeight="1">
      <c r="A89" s="5" t="s">
        <v>19</v>
      </c>
      <c r="B89" s="11" t="s">
        <v>8</v>
      </c>
      <c r="C89" s="20"/>
      <c r="D89" s="20"/>
      <c r="E89" s="46"/>
      <c r="F89" s="46"/>
      <c r="G89" s="46"/>
    </row>
    <row r="90" spans="1:7" ht="22.5" customHeight="1">
      <c r="A90" s="4" t="s">
        <v>115</v>
      </c>
      <c r="B90" s="31">
        <f>G90*0.5</f>
        <v>12.5</v>
      </c>
      <c r="C90" s="41"/>
      <c r="D90" s="18"/>
      <c r="E90" s="12">
        <v>7</v>
      </c>
      <c r="F90" s="12"/>
      <c r="G90" s="13">
        <v>25</v>
      </c>
    </row>
    <row r="91" spans="1:7" ht="22.5" hidden="1" customHeight="1">
      <c r="A91" s="4" t="s">
        <v>85</v>
      </c>
      <c r="B91" s="31">
        <f t="shared" ref="B91:B102" si="6">G91*0.5</f>
        <v>11</v>
      </c>
      <c r="C91" s="41"/>
      <c r="D91" s="18"/>
      <c r="E91" s="12"/>
      <c r="F91" s="12"/>
      <c r="G91" s="13">
        <v>22</v>
      </c>
    </row>
    <row r="92" spans="1:7" ht="22.5" customHeight="1">
      <c r="A92" s="4" t="s">
        <v>143</v>
      </c>
      <c r="B92" s="31">
        <f>G92*0.5</f>
        <v>14</v>
      </c>
      <c r="C92" s="41"/>
      <c r="D92" s="18"/>
      <c r="E92" s="12">
        <v>7</v>
      </c>
      <c r="F92" s="12"/>
      <c r="G92" s="13">
        <v>28</v>
      </c>
    </row>
    <row r="93" spans="1:7" ht="22.5" customHeight="1">
      <c r="A93" s="4" t="s">
        <v>119</v>
      </c>
      <c r="B93" s="31">
        <f>G93*0.5</f>
        <v>38</v>
      </c>
      <c r="C93" s="41"/>
      <c r="D93" s="18"/>
      <c r="E93" s="12">
        <v>10</v>
      </c>
      <c r="F93" s="12"/>
      <c r="G93" s="13">
        <v>76</v>
      </c>
    </row>
    <row r="94" spans="1:7" ht="22.5" customHeight="1">
      <c r="A94" s="4" t="s">
        <v>118</v>
      </c>
      <c r="B94" s="31">
        <f>G94*0.5</f>
        <v>34.5</v>
      </c>
      <c r="C94" s="41"/>
      <c r="D94" s="18"/>
      <c r="E94" s="12">
        <v>13</v>
      </c>
      <c r="F94" s="12"/>
      <c r="G94" s="13">
        <v>69</v>
      </c>
    </row>
    <row r="95" spans="1:7" ht="22.5" customHeight="1">
      <c r="A95" s="4" t="s">
        <v>77</v>
      </c>
      <c r="B95" s="31">
        <f>G95*0.5</f>
        <v>30</v>
      </c>
      <c r="C95" s="41"/>
      <c r="D95" s="18"/>
      <c r="E95" s="12">
        <v>13</v>
      </c>
      <c r="F95" s="12"/>
      <c r="G95" s="13">
        <v>60</v>
      </c>
    </row>
    <row r="96" spans="1:7" ht="22.5" customHeight="1">
      <c r="A96" s="4" t="s">
        <v>49</v>
      </c>
      <c r="B96" s="31">
        <f>G96*0.6</f>
        <v>36</v>
      </c>
      <c r="C96" s="41"/>
      <c r="D96" s="18"/>
      <c r="E96" s="12">
        <v>13</v>
      </c>
      <c r="F96" s="12"/>
      <c r="G96" s="13">
        <v>60</v>
      </c>
    </row>
    <row r="97" spans="1:7" ht="22.5" customHeight="1">
      <c r="A97" s="4" t="s">
        <v>117</v>
      </c>
      <c r="B97" s="31">
        <f>G97*0.5</f>
        <v>22</v>
      </c>
      <c r="C97" s="41"/>
      <c r="D97" s="18"/>
      <c r="E97" s="12">
        <v>10</v>
      </c>
      <c r="F97" s="12"/>
      <c r="G97" s="13">
        <v>44</v>
      </c>
    </row>
    <row r="98" spans="1:7" ht="22.5" customHeight="1">
      <c r="A98" s="4" t="s">
        <v>61</v>
      </c>
      <c r="B98" s="31">
        <f t="shared" si="6"/>
        <v>12.5</v>
      </c>
      <c r="C98" s="41"/>
      <c r="D98" s="18"/>
      <c r="E98" s="12"/>
      <c r="F98" s="12"/>
      <c r="G98" s="13">
        <v>25</v>
      </c>
    </row>
    <row r="99" spans="1:7" ht="22.5" customHeight="1">
      <c r="A99" s="4" t="s">
        <v>126</v>
      </c>
      <c r="B99" s="31">
        <f t="shared" si="6"/>
        <v>19</v>
      </c>
      <c r="C99" s="41"/>
      <c r="D99" s="18"/>
      <c r="E99" s="12"/>
      <c r="F99" s="12"/>
      <c r="G99" s="13">
        <v>38</v>
      </c>
    </row>
    <row r="100" spans="1:7" ht="22.5" customHeight="1">
      <c r="A100" s="4" t="s">
        <v>116</v>
      </c>
      <c r="B100" s="31">
        <f t="shared" si="6"/>
        <v>32</v>
      </c>
      <c r="C100" s="41"/>
      <c r="D100" s="18"/>
      <c r="E100" s="12">
        <v>13</v>
      </c>
      <c r="F100" s="12"/>
      <c r="G100" s="13">
        <v>64</v>
      </c>
    </row>
    <row r="101" spans="1:7" ht="22.5" customHeight="1">
      <c r="A101" s="4" t="s">
        <v>75</v>
      </c>
      <c r="B101" s="31">
        <f t="shared" ref="B101" si="7">G101*0.5</f>
        <v>29</v>
      </c>
      <c r="C101" s="41"/>
      <c r="D101" s="18"/>
      <c r="E101" s="12"/>
      <c r="F101" s="12"/>
      <c r="G101" s="13">
        <v>58</v>
      </c>
    </row>
    <row r="102" spans="1:7" ht="22.5" customHeight="1">
      <c r="A102" s="4" t="s">
        <v>52</v>
      </c>
      <c r="B102" s="31">
        <f t="shared" si="6"/>
        <v>27.5</v>
      </c>
      <c r="C102" s="41"/>
      <c r="D102" s="18"/>
      <c r="E102" s="12"/>
      <c r="F102" s="12"/>
      <c r="G102" s="13">
        <v>55</v>
      </c>
    </row>
    <row r="103" spans="1:7" ht="22.5" customHeight="1">
      <c r="A103" s="4"/>
      <c r="B103" s="4"/>
      <c r="C103" s="4"/>
      <c r="D103" s="4"/>
      <c r="E103" s="23"/>
      <c r="F103" s="3"/>
      <c r="G103" s="3"/>
    </row>
    <row r="104" spans="1:7" ht="22.5" customHeight="1">
      <c r="A104" s="5" t="s">
        <v>13</v>
      </c>
      <c r="B104" s="11" t="s">
        <v>8</v>
      </c>
      <c r="C104" s="20"/>
      <c r="D104" s="20"/>
      <c r="E104" s="46"/>
      <c r="F104" s="46"/>
      <c r="G104" s="46"/>
    </row>
    <row r="105" spans="1:7" ht="22.5" customHeight="1">
      <c r="A105" s="4" t="s">
        <v>104</v>
      </c>
      <c r="B105" s="31">
        <f t="shared" ref="B105:B114" si="8">G105*0.5</f>
        <v>10</v>
      </c>
      <c r="C105" s="41"/>
      <c r="D105" s="18"/>
      <c r="E105" s="14">
        <v>5</v>
      </c>
      <c r="F105" s="14"/>
      <c r="G105" s="15">
        <v>20</v>
      </c>
    </row>
    <row r="106" spans="1:7" ht="22.5" customHeight="1">
      <c r="A106" s="4" t="s">
        <v>108</v>
      </c>
      <c r="B106" s="31">
        <f t="shared" si="8"/>
        <v>12.5</v>
      </c>
      <c r="C106" s="41"/>
      <c r="D106" s="18"/>
      <c r="E106" s="14"/>
      <c r="F106" s="14"/>
      <c r="G106" s="15">
        <v>25</v>
      </c>
    </row>
    <row r="107" spans="1:7" ht="22.5" customHeight="1">
      <c r="A107" s="4" t="s">
        <v>121</v>
      </c>
      <c r="B107" s="31">
        <f t="shared" si="8"/>
        <v>20.5</v>
      </c>
      <c r="C107" s="41"/>
      <c r="D107" s="18"/>
      <c r="E107" s="15">
        <v>7</v>
      </c>
      <c r="F107" s="14"/>
      <c r="G107" s="15">
        <v>41</v>
      </c>
    </row>
    <row r="108" spans="1:7" ht="22.5" hidden="1" customHeight="1">
      <c r="A108" s="4" t="s">
        <v>42</v>
      </c>
      <c r="B108" s="31">
        <f t="shared" si="8"/>
        <v>16.5</v>
      </c>
      <c r="C108" s="41"/>
      <c r="D108" s="18"/>
      <c r="E108" s="14">
        <v>10</v>
      </c>
      <c r="F108" s="14"/>
      <c r="G108" s="15">
        <v>33</v>
      </c>
    </row>
    <row r="109" spans="1:7" ht="22.5" customHeight="1">
      <c r="A109" s="4" t="s">
        <v>140</v>
      </c>
      <c r="B109" s="31">
        <f t="shared" si="8"/>
        <v>13.5</v>
      </c>
      <c r="C109" s="41"/>
      <c r="D109" s="18"/>
      <c r="E109" s="14"/>
      <c r="F109" s="14"/>
      <c r="G109" s="15">
        <v>27</v>
      </c>
    </row>
    <row r="110" spans="1:7" ht="22.5" customHeight="1">
      <c r="A110" s="4" t="s">
        <v>127</v>
      </c>
      <c r="B110" s="31">
        <f t="shared" si="8"/>
        <v>19</v>
      </c>
      <c r="C110" s="41"/>
      <c r="D110" s="18"/>
      <c r="E110" s="14"/>
      <c r="F110" s="14"/>
      <c r="G110" s="15">
        <v>38</v>
      </c>
    </row>
    <row r="111" spans="1:7" ht="22.5" hidden="1" customHeight="1">
      <c r="A111" s="4" t="s">
        <v>92</v>
      </c>
      <c r="B111" s="31">
        <f t="shared" si="8"/>
        <v>17</v>
      </c>
      <c r="C111" s="41"/>
      <c r="D111" s="18"/>
      <c r="E111" s="14"/>
      <c r="F111" s="14"/>
      <c r="G111" s="15">
        <v>34</v>
      </c>
    </row>
    <row r="112" spans="1:7" ht="22.5" customHeight="1">
      <c r="A112" s="4" t="s">
        <v>48</v>
      </c>
      <c r="B112" s="31">
        <f t="shared" si="8"/>
        <v>20.5</v>
      </c>
      <c r="C112" s="41"/>
      <c r="D112" s="18"/>
      <c r="E112" s="14"/>
      <c r="F112" s="14"/>
      <c r="G112" s="15">
        <v>41</v>
      </c>
    </row>
    <row r="113" spans="1:7" ht="22.5" customHeight="1">
      <c r="A113" s="4" t="s">
        <v>120</v>
      </c>
      <c r="B113" s="31">
        <f t="shared" si="8"/>
        <v>26.5</v>
      </c>
      <c r="C113" s="41"/>
      <c r="D113" s="18"/>
      <c r="E113" s="14">
        <v>10</v>
      </c>
      <c r="F113" s="14"/>
      <c r="G113" s="15">
        <v>53</v>
      </c>
    </row>
    <row r="114" spans="1:7" ht="22.5" hidden="1" customHeight="1">
      <c r="A114" s="4" t="s">
        <v>84</v>
      </c>
      <c r="B114" s="31">
        <f t="shared" si="8"/>
        <v>12.5</v>
      </c>
      <c r="C114" s="41"/>
      <c r="D114" s="18"/>
      <c r="E114" s="14">
        <v>7</v>
      </c>
      <c r="F114" s="14"/>
      <c r="G114" s="15">
        <v>25</v>
      </c>
    </row>
    <row r="115" spans="1:7" ht="22.5" customHeight="1">
      <c r="A115" s="4" t="s">
        <v>76</v>
      </c>
      <c r="B115" s="31">
        <f>G115*0.5</f>
        <v>14.5</v>
      </c>
      <c r="C115" s="41"/>
      <c r="D115" s="18"/>
      <c r="E115" s="14"/>
      <c r="F115" s="14"/>
      <c r="G115" s="15">
        <v>29</v>
      </c>
    </row>
    <row r="116" spans="1:7" ht="22.5" customHeight="1">
      <c r="A116" s="4"/>
      <c r="B116" s="41"/>
      <c r="C116" s="41"/>
      <c r="D116" s="18"/>
      <c r="E116" s="14"/>
      <c r="F116" s="14"/>
      <c r="G116" s="15"/>
    </row>
    <row r="117" spans="1:7" ht="22.5" customHeight="1">
      <c r="A117" s="7" t="s">
        <v>88</v>
      </c>
      <c r="B117" s="11" t="s">
        <v>8</v>
      </c>
      <c r="C117" s="20"/>
      <c r="D117" s="20"/>
      <c r="E117" s="46" t="s">
        <v>9</v>
      </c>
      <c r="F117" s="46"/>
      <c r="G117" s="46"/>
    </row>
    <row r="118" spans="1:7" ht="22.5" customHeight="1">
      <c r="A118" s="4" t="s">
        <v>89</v>
      </c>
      <c r="B118" s="31">
        <f>G118*0.5</f>
        <v>20</v>
      </c>
      <c r="C118" s="41"/>
      <c r="D118" s="18"/>
      <c r="E118" s="17">
        <v>7</v>
      </c>
      <c r="F118" s="16" t="s">
        <v>90</v>
      </c>
      <c r="G118" s="17">
        <v>40</v>
      </c>
    </row>
    <row r="119" spans="1:7" ht="6" customHeight="1">
      <c r="A119" s="4"/>
      <c r="B119" s="4"/>
      <c r="C119" s="4"/>
      <c r="D119" s="4"/>
      <c r="E119" s="40"/>
      <c r="F119" s="40"/>
      <c r="G119" s="3"/>
    </row>
    <row r="120" spans="1:7" ht="28.5" customHeight="1">
      <c r="A120" s="48" t="s">
        <v>20</v>
      </c>
      <c r="B120" s="48"/>
      <c r="C120" s="48"/>
      <c r="D120" s="48"/>
      <c r="E120" s="48"/>
      <c r="F120" s="48"/>
      <c r="G120" s="48"/>
    </row>
    <row r="121" spans="1:7" ht="22.5" customHeight="1">
      <c r="B121" s="9" t="s">
        <v>1</v>
      </c>
      <c r="C121" s="21"/>
      <c r="D121" s="21"/>
      <c r="E121" s="24" t="s">
        <v>2</v>
      </c>
      <c r="F121" s="3" t="s">
        <v>3</v>
      </c>
      <c r="G121" s="3" t="s">
        <v>4</v>
      </c>
    </row>
    <row r="122" spans="1:7" ht="22.5" customHeight="1">
      <c r="B122" s="10" t="s">
        <v>5</v>
      </c>
      <c r="C122" s="22"/>
      <c r="D122" s="22"/>
      <c r="E122" s="24"/>
      <c r="F122" s="3" t="s">
        <v>6</v>
      </c>
      <c r="G122" s="3" t="s">
        <v>5</v>
      </c>
    </row>
    <row r="123" spans="1:7" ht="22.5" customHeight="1">
      <c r="A123" s="6" t="s">
        <v>7</v>
      </c>
      <c r="B123" s="11" t="s">
        <v>8</v>
      </c>
      <c r="C123" s="20"/>
      <c r="D123" s="20"/>
      <c r="E123" s="46" t="s">
        <v>9</v>
      </c>
      <c r="F123" s="46"/>
      <c r="G123" s="46"/>
    </row>
    <row r="124" spans="1:7" ht="22.5" customHeight="1">
      <c r="A124" s="4" t="s">
        <v>122</v>
      </c>
      <c r="B124" s="31">
        <f>G124*0.5</f>
        <v>10</v>
      </c>
      <c r="C124" s="41"/>
      <c r="D124" s="18"/>
      <c r="E124" s="12">
        <v>5</v>
      </c>
      <c r="F124" s="13">
        <v>14</v>
      </c>
      <c r="G124" s="13">
        <v>20</v>
      </c>
    </row>
    <row r="125" spans="1:7" ht="22.5" customHeight="1">
      <c r="A125" s="4"/>
      <c r="B125" s="4"/>
      <c r="C125" s="4"/>
      <c r="D125" s="4"/>
      <c r="E125" s="23"/>
      <c r="F125" s="3"/>
      <c r="G125" s="3"/>
    </row>
    <row r="126" spans="1:7" ht="22.5" customHeight="1">
      <c r="A126" s="5" t="s">
        <v>11</v>
      </c>
      <c r="B126" s="11" t="s">
        <v>8</v>
      </c>
      <c r="C126" s="20"/>
      <c r="D126" s="20"/>
      <c r="E126" s="46" t="s">
        <v>9</v>
      </c>
      <c r="F126" s="46"/>
      <c r="G126" s="46"/>
    </row>
    <row r="127" spans="1:7" ht="22.5" customHeight="1">
      <c r="A127" s="4" t="s">
        <v>123</v>
      </c>
      <c r="B127" s="31">
        <f>G127*0.5</f>
        <v>10</v>
      </c>
      <c r="C127" s="41"/>
      <c r="D127" s="18"/>
      <c r="E127" s="13">
        <v>5</v>
      </c>
      <c r="F127" s="13">
        <v>12</v>
      </c>
      <c r="G127" s="13">
        <v>20</v>
      </c>
    </row>
    <row r="128" spans="1:7" ht="22.5" customHeight="1">
      <c r="A128" s="4"/>
      <c r="B128" s="4"/>
      <c r="C128" s="4"/>
      <c r="D128" s="4"/>
      <c r="E128" s="3"/>
      <c r="F128" s="3"/>
      <c r="G128" s="3"/>
    </row>
    <row r="129" spans="1:7" ht="22.5" customHeight="1">
      <c r="A129" s="5" t="s">
        <v>13</v>
      </c>
      <c r="B129" s="11" t="s">
        <v>8</v>
      </c>
      <c r="C129" s="20"/>
      <c r="D129" s="20"/>
      <c r="E129" s="46" t="s">
        <v>9</v>
      </c>
      <c r="F129" s="46"/>
      <c r="G129" s="46"/>
    </row>
    <row r="130" spans="1:7" ht="22.5" customHeight="1">
      <c r="A130" s="4" t="s">
        <v>80</v>
      </c>
      <c r="B130" s="31">
        <f>G130*0.5</f>
        <v>9.5</v>
      </c>
      <c r="C130" s="41"/>
      <c r="D130" s="18"/>
      <c r="E130" s="12">
        <v>5</v>
      </c>
      <c r="F130" s="12"/>
      <c r="G130" s="13">
        <v>19</v>
      </c>
    </row>
    <row r="131" spans="1:7" ht="22.5" customHeight="1">
      <c r="A131" s="4" t="s">
        <v>142</v>
      </c>
      <c r="B131" s="31">
        <f>G131*0.5</f>
        <v>11</v>
      </c>
      <c r="C131" s="41"/>
      <c r="D131" s="18"/>
      <c r="E131" s="12">
        <v>5</v>
      </c>
      <c r="F131" s="12"/>
      <c r="G131" s="13">
        <v>22</v>
      </c>
    </row>
    <row r="132" spans="1:7" ht="49.5" customHeight="1">
      <c r="E132" s="23"/>
      <c r="F132" s="23"/>
      <c r="G132" s="23"/>
    </row>
    <row r="133" spans="1:7" ht="22.5" customHeight="1">
      <c r="A133" s="48" t="s">
        <v>21</v>
      </c>
      <c r="B133" s="48"/>
      <c r="C133" s="48"/>
      <c r="D133" s="48"/>
      <c r="E133" s="48"/>
      <c r="F133" s="48"/>
      <c r="G133" s="48"/>
    </row>
    <row r="134" spans="1:7" ht="22.5" customHeight="1">
      <c r="B134" s="9" t="s">
        <v>1</v>
      </c>
      <c r="C134" s="21"/>
      <c r="D134" s="21"/>
      <c r="E134" s="25" t="s">
        <v>2</v>
      </c>
      <c r="F134" s="3" t="s">
        <v>3</v>
      </c>
      <c r="G134" s="3" t="s">
        <v>4</v>
      </c>
    </row>
    <row r="135" spans="1:7" ht="22.5" customHeight="1">
      <c r="B135" s="10" t="s">
        <v>5</v>
      </c>
      <c r="C135" s="22"/>
      <c r="D135" s="22"/>
      <c r="E135" s="25"/>
      <c r="F135" s="3" t="s">
        <v>6</v>
      </c>
      <c r="G135" s="3" t="s">
        <v>5</v>
      </c>
    </row>
    <row r="136" spans="1:7" ht="22.5" customHeight="1">
      <c r="A136" s="6" t="s">
        <v>7</v>
      </c>
      <c r="B136" s="11" t="s">
        <v>8</v>
      </c>
      <c r="C136" s="20"/>
      <c r="D136" s="20"/>
      <c r="E136" s="46" t="s">
        <v>9</v>
      </c>
      <c r="F136" s="46"/>
      <c r="G136" s="46"/>
    </row>
    <row r="137" spans="1:7" ht="22.5" customHeight="1">
      <c r="A137" s="4" t="s">
        <v>106</v>
      </c>
      <c r="B137" s="31">
        <f>G137*0.5</f>
        <v>11</v>
      </c>
      <c r="C137" s="41"/>
      <c r="D137" s="18"/>
      <c r="E137" s="12">
        <v>7</v>
      </c>
      <c r="F137" s="12"/>
      <c r="G137" s="13">
        <v>22</v>
      </c>
    </row>
    <row r="138" spans="1:7" ht="22.5" customHeight="1">
      <c r="A138" s="4"/>
      <c r="B138" s="4"/>
      <c r="C138" s="4"/>
      <c r="D138" s="4"/>
      <c r="E138" s="23"/>
      <c r="F138" s="2"/>
      <c r="G138" s="3"/>
    </row>
    <row r="139" spans="1:7" ht="22.5" customHeight="1">
      <c r="A139" s="6" t="s">
        <v>22</v>
      </c>
      <c r="B139" s="11" t="s">
        <v>8</v>
      </c>
      <c r="C139" s="20"/>
      <c r="D139" s="20"/>
      <c r="E139" s="46" t="s">
        <v>9</v>
      </c>
      <c r="F139" s="46"/>
      <c r="G139" s="46"/>
    </row>
    <row r="140" spans="1:7" ht="22.5" customHeight="1">
      <c r="A140" s="4" t="s">
        <v>47</v>
      </c>
      <c r="B140" s="31">
        <f>G140*0.5</f>
        <v>28</v>
      </c>
      <c r="C140" s="41"/>
      <c r="D140" s="18"/>
      <c r="E140" s="12">
        <v>13</v>
      </c>
      <c r="F140" s="12"/>
      <c r="G140" s="13">
        <v>56</v>
      </c>
    </row>
    <row r="141" spans="1:7" ht="22.5" customHeight="1">
      <c r="A141" s="4"/>
      <c r="B141" s="18"/>
      <c r="C141" s="18"/>
      <c r="D141" s="18"/>
      <c r="E141" s="12"/>
      <c r="F141" s="12"/>
      <c r="G141" s="13"/>
    </row>
    <row r="142" spans="1:7" ht="22.5" customHeight="1">
      <c r="A142" s="4"/>
      <c r="B142" s="18"/>
      <c r="C142" s="18"/>
      <c r="D142" s="18"/>
      <c r="E142" s="12"/>
      <c r="F142" s="12"/>
      <c r="G142" s="13"/>
    </row>
    <row r="143" spans="1:7">
      <c r="A143" s="4"/>
      <c r="B143" s="18"/>
      <c r="C143" s="18"/>
      <c r="D143" s="18"/>
      <c r="E143" s="12"/>
      <c r="F143" s="12"/>
      <c r="G143" s="13"/>
    </row>
    <row r="145" spans="1:7" ht="35.25">
      <c r="A145" s="48" t="s">
        <v>23</v>
      </c>
      <c r="B145" s="48"/>
      <c r="C145" s="48"/>
      <c r="D145" s="48"/>
      <c r="E145" s="48"/>
      <c r="F145" s="48"/>
      <c r="G145" s="48"/>
    </row>
    <row r="146" spans="1:7" ht="35.25">
      <c r="A146" s="26"/>
      <c r="B146" s="26"/>
      <c r="C146" s="42"/>
      <c r="D146" s="26"/>
      <c r="E146" s="26"/>
      <c r="F146" s="26"/>
      <c r="G146" s="26"/>
    </row>
    <row r="147" spans="1:7" ht="22.5" customHeight="1">
      <c r="A147" s="6" t="s">
        <v>24</v>
      </c>
      <c r="E147" s="23"/>
      <c r="F147" s="23"/>
      <c r="G147" s="23"/>
    </row>
    <row r="148" spans="1:7" ht="22.5" customHeight="1">
      <c r="A148" s="4" t="s">
        <v>100</v>
      </c>
      <c r="E148" s="45"/>
      <c r="F148" s="45"/>
      <c r="G148" s="12">
        <v>6</v>
      </c>
    </row>
    <row r="149" spans="1:7" ht="22.5" customHeight="1">
      <c r="A149" s="4" t="s">
        <v>102</v>
      </c>
      <c r="E149" s="45"/>
      <c r="F149" s="45"/>
      <c r="G149" s="12">
        <v>6</v>
      </c>
    </row>
    <row r="150" spans="1:7" ht="22.5" customHeight="1">
      <c r="A150" s="4" t="s">
        <v>141</v>
      </c>
      <c r="E150" s="34"/>
      <c r="F150" s="34"/>
      <c r="G150" s="12">
        <v>6</v>
      </c>
    </row>
    <row r="151" spans="1:7" ht="22.5" hidden="1" customHeight="1">
      <c r="A151" s="4" t="s">
        <v>45</v>
      </c>
      <c r="E151" s="23"/>
      <c r="F151" s="23"/>
      <c r="G151" s="12">
        <v>7</v>
      </c>
    </row>
    <row r="152" spans="1:7" ht="22.5" customHeight="1">
      <c r="A152" s="4"/>
      <c r="E152" s="44"/>
      <c r="F152" s="44"/>
      <c r="G152" s="12"/>
    </row>
    <row r="153" spans="1:7" ht="22.5" customHeight="1">
      <c r="A153" s="7" t="s">
        <v>114</v>
      </c>
      <c r="E153" s="23"/>
      <c r="F153" s="23"/>
      <c r="G153" s="19"/>
    </row>
    <row r="154" spans="1:7" ht="22.5" customHeight="1">
      <c r="A154" s="4" t="s">
        <v>124</v>
      </c>
      <c r="B154" s="18" t="s">
        <v>43</v>
      </c>
      <c r="C154" s="18"/>
      <c r="D154" s="18"/>
      <c r="E154" s="17">
        <v>7</v>
      </c>
      <c r="F154" s="16"/>
      <c r="G154" s="17">
        <v>5</v>
      </c>
    </row>
    <row r="155" spans="1:7" ht="22.5" customHeight="1">
      <c r="A155" s="4"/>
      <c r="E155" s="23"/>
      <c r="F155" s="23"/>
      <c r="G155" s="19"/>
    </row>
    <row r="156" spans="1:7" ht="22.5" customHeight="1">
      <c r="A156" s="6" t="s">
        <v>25</v>
      </c>
      <c r="E156" s="23"/>
      <c r="F156" s="23"/>
      <c r="G156" s="19"/>
    </row>
    <row r="157" spans="1:7" ht="22.5" customHeight="1">
      <c r="A157" s="4" t="s">
        <v>56</v>
      </c>
      <c r="E157" s="23"/>
      <c r="F157" s="23"/>
      <c r="G157" s="12">
        <v>6</v>
      </c>
    </row>
    <row r="158" spans="1:7" ht="22.5" hidden="1" customHeight="1">
      <c r="A158" s="4" t="s">
        <v>54</v>
      </c>
      <c r="D158" s="18"/>
      <c r="E158" s="17"/>
      <c r="F158" s="16"/>
      <c r="G158" s="17">
        <v>6</v>
      </c>
    </row>
    <row r="159" spans="1:7" ht="22.5" customHeight="1">
      <c r="A159" s="4" t="s">
        <v>96</v>
      </c>
      <c r="E159" s="23"/>
      <c r="F159" s="23"/>
      <c r="G159" s="12">
        <v>5</v>
      </c>
    </row>
    <row r="160" spans="1:7" ht="22.5" customHeight="1">
      <c r="A160" s="4" t="s">
        <v>98</v>
      </c>
      <c r="E160" s="23"/>
      <c r="F160" s="23"/>
      <c r="G160" s="12">
        <v>6</v>
      </c>
    </row>
    <row r="161" spans="1:7" ht="22.5" customHeight="1">
      <c r="A161" s="4" t="s">
        <v>50</v>
      </c>
      <c r="E161" s="23"/>
      <c r="F161" s="23"/>
      <c r="G161" s="12">
        <v>6</v>
      </c>
    </row>
    <row r="162" spans="1:7" ht="22.5" customHeight="1">
      <c r="A162" s="4" t="s">
        <v>99</v>
      </c>
      <c r="E162" s="23"/>
      <c r="F162" s="23"/>
      <c r="G162" s="12">
        <v>6</v>
      </c>
    </row>
    <row r="163" spans="1:7" ht="22.5" customHeight="1">
      <c r="A163" s="4"/>
      <c r="E163" s="23"/>
      <c r="F163" s="23"/>
      <c r="G163" s="19"/>
    </row>
    <row r="164" spans="1:7" ht="22.5" customHeight="1">
      <c r="A164" s="6" t="s">
        <v>26</v>
      </c>
      <c r="E164" s="23"/>
      <c r="F164" s="23"/>
      <c r="G164" s="19"/>
    </row>
    <row r="165" spans="1:7" ht="22.5" customHeight="1">
      <c r="A165" s="4" t="s">
        <v>123</v>
      </c>
      <c r="E165" s="23"/>
      <c r="F165" s="23"/>
      <c r="G165" s="12">
        <v>5</v>
      </c>
    </row>
  </sheetData>
  <mergeCells count="28">
    <mergeCell ref="A145:G145"/>
    <mergeCell ref="E129:G129"/>
    <mergeCell ref="E123:G123"/>
    <mergeCell ref="E104:G104"/>
    <mergeCell ref="E126:G126"/>
    <mergeCell ref="E136:G136"/>
    <mergeCell ref="E139:G139"/>
    <mergeCell ref="A120:G120"/>
    <mergeCell ref="A133:G133"/>
    <mergeCell ref="E117:G117"/>
    <mergeCell ref="A1:G1"/>
    <mergeCell ref="A50:G50"/>
    <mergeCell ref="E2:E3"/>
    <mergeCell ref="E35:G35"/>
    <mergeCell ref="E15:G15"/>
    <mergeCell ref="E12:G12"/>
    <mergeCell ref="E4:G4"/>
    <mergeCell ref="E29:G29"/>
    <mergeCell ref="E40:G40"/>
    <mergeCell ref="E32:G32"/>
    <mergeCell ref="E53:G53"/>
    <mergeCell ref="E43:G43"/>
    <mergeCell ref="E68:G68"/>
    <mergeCell ref="E80:G80"/>
    <mergeCell ref="E89:G89"/>
    <mergeCell ref="E51:E52"/>
    <mergeCell ref="E87:E88"/>
    <mergeCell ref="E85:G85"/>
  </mergeCells>
  <pageMargins left="0.19685039370078741" right="0.19685039370078741" top="0.35433070866141736" bottom="0.16369047619047619" header="0.31496062992125984" footer="0.31496062992125984"/>
  <pageSetup paperSize="9" orientation="portrait" horizontalDpi="4294967293" verticalDpi="4294967293" r:id="rId1"/>
  <headerFooter>
    <oddFooter>&amp;R&amp;16*&amp;11 EPUISE</oddFooter>
  </headerFooter>
  <rowBreaks count="4" manualBreakCount="4">
    <brk id="49" max="16383" man="1"/>
    <brk id="86" max="16383" man="1"/>
    <brk id="119" max="16383" man="1"/>
    <brk id="1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7:G88"/>
  <sheetViews>
    <sheetView view="pageLayout" zoomScale="60" zoomScalePageLayoutView="60" workbookViewId="0">
      <selection activeCell="C91" sqref="C91"/>
    </sheetView>
  </sheetViews>
  <sheetFormatPr baseColWidth="10" defaultColWidth="11.42578125" defaultRowHeight="15"/>
  <sheetData>
    <row r="17" spans="1:7" ht="35.25" customHeight="1">
      <c r="A17" s="49" t="s">
        <v>27</v>
      </c>
      <c r="B17" s="49"/>
      <c r="C17" s="49"/>
      <c r="D17" s="49"/>
      <c r="E17" s="49"/>
      <c r="F17" s="49"/>
      <c r="G17" s="49"/>
    </row>
    <row r="18" spans="1:7" ht="35.25" customHeight="1">
      <c r="A18" s="49"/>
      <c r="B18" s="49"/>
      <c r="C18" s="49"/>
      <c r="D18" s="49"/>
      <c r="E18" s="49"/>
      <c r="F18" s="49"/>
      <c r="G18" s="49"/>
    </row>
    <row r="19" spans="1:7" ht="61.5">
      <c r="A19" s="27"/>
      <c r="B19" s="27"/>
      <c r="C19" s="27"/>
      <c r="D19" s="27"/>
      <c r="E19" s="27"/>
      <c r="F19" s="27"/>
      <c r="G19" s="27"/>
    </row>
    <row r="85" spans="1:7" ht="21">
      <c r="A85" s="50" t="s">
        <v>41</v>
      </c>
      <c r="B85" s="50"/>
      <c r="C85" s="50"/>
      <c r="D85" s="50"/>
      <c r="E85" s="50"/>
      <c r="F85" s="50"/>
      <c r="G85" s="50"/>
    </row>
    <row r="87" spans="1:7" s="2" customFormat="1" ht="22.5" customHeight="1">
      <c r="A87" s="28" t="s">
        <v>39</v>
      </c>
      <c r="D87" s="23"/>
      <c r="E87" s="23"/>
      <c r="F87" s="23"/>
    </row>
    <row r="88" spans="1:7" s="2" customFormat="1" ht="22.5" customHeight="1">
      <c r="A88" s="28" t="s">
        <v>40</v>
      </c>
      <c r="C88" s="28"/>
      <c r="D88" s="23"/>
      <c r="E88" s="23"/>
      <c r="F88" s="23"/>
    </row>
  </sheetData>
  <mergeCells count="2">
    <mergeCell ref="A17:G18"/>
    <mergeCell ref="A85:G85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9"/>
  <sheetViews>
    <sheetView workbookViewId="0">
      <selection activeCell="B4" sqref="B4"/>
    </sheetView>
  </sheetViews>
  <sheetFormatPr baseColWidth="10" defaultColWidth="11.42578125" defaultRowHeight="15"/>
  <cols>
    <col min="1" max="1" width="18.5703125" customWidth="1"/>
    <col min="3" max="3" width="18.28515625" customWidth="1"/>
  </cols>
  <sheetData>
    <row r="2" spans="1:3">
      <c r="A2" t="s">
        <v>28</v>
      </c>
      <c r="B2" t="s">
        <v>29</v>
      </c>
      <c r="C2" t="s">
        <v>30</v>
      </c>
    </row>
    <row r="3" spans="1:3">
      <c r="A3" t="s">
        <v>31</v>
      </c>
      <c r="B3">
        <f>4</f>
        <v>4</v>
      </c>
      <c r="C3">
        <v>5</v>
      </c>
    </row>
    <row r="4" spans="1:3">
      <c r="A4" t="s">
        <v>32</v>
      </c>
      <c r="B4">
        <v>5</v>
      </c>
      <c r="C4">
        <v>7</v>
      </c>
    </row>
    <row r="5" spans="1:3">
      <c r="A5" t="s">
        <v>33</v>
      </c>
      <c r="B5">
        <v>7</v>
      </c>
      <c r="C5">
        <v>10</v>
      </c>
    </row>
    <row r="6" spans="1:3">
      <c r="A6" t="s">
        <v>34</v>
      </c>
      <c r="B6">
        <v>10</v>
      </c>
      <c r="C6">
        <v>13</v>
      </c>
    </row>
    <row r="7" spans="1:3">
      <c r="A7" t="s">
        <v>35</v>
      </c>
      <c r="B7">
        <v>15</v>
      </c>
      <c r="C7">
        <v>16</v>
      </c>
    </row>
    <row r="8" spans="1:3">
      <c r="A8" t="s">
        <v>36</v>
      </c>
      <c r="B8">
        <v>20</v>
      </c>
      <c r="C8">
        <v>20</v>
      </c>
    </row>
    <row r="9" spans="1:3">
      <c r="A9" t="s">
        <v>37</v>
      </c>
      <c r="B9">
        <v>25</v>
      </c>
      <c r="C9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Carte des vins</vt:lpstr>
      <vt:lpstr>Carte des vins metro</vt:lpstr>
      <vt:lpstr>Calcut tarif vente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SARL Alba Petra</dc:creator>
  <cp:lastModifiedBy>SARL Alba Petra</cp:lastModifiedBy>
  <cp:revision/>
  <cp:lastPrinted>2020-08-06T12:08:06Z</cp:lastPrinted>
  <dcterms:created xsi:type="dcterms:W3CDTF">2016-03-26T11:58:10Z</dcterms:created>
  <dcterms:modified xsi:type="dcterms:W3CDTF">2020-09-19T09:33:58Z</dcterms:modified>
</cp:coreProperties>
</file>